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'Sayfa1'!$A$1:$S$82</definedName>
  </definedNames>
  <calcPr fullCalcOnLoad="1"/>
</workbook>
</file>

<file path=xl/sharedStrings.xml><?xml version="1.0" encoding="utf-8"?>
<sst xmlns="http://schemas.openxmlformats.org/spreadsheetml/2006/main" count="851" uniqueCount="348">
  <si>
    <t>SIRA NO</t>
  </si>
  <si>
    <t>DOSYA NO</t>
  </si>
  <si>
    <t>İLİ</t>
  </si>
  <si>
    <t>İLÇESİ</t>
  </si>
  <si>
    <t>MAHALLESİ</t>
  </si>
  <si>
    <t>CADDE / SOKAĞI</t>
  </si>
  <si>
    <t>PAFTA</t>
  </si>
  <si>
    <t>ADA</t>
  </si>
  <si>
    <t>PARSEL</t>
  </si>
  <si>
    <t>YÜZÖLÇÜMÜ m2</t>
  </si>
  <si>
    <t>HİSSE</t>
  </si>
  <si>
    <t>ARSA PAYI</t>
  </si>
  <si>
    <t>CİNSİ</t>
  </si>
  <si>
    <t>FİİLİ DURUMU</t>
  </si>
  <si>
    <t>ÖZEL ŞARTI</t>
  </si>
  <si>
    <t>MUHAMMEN SATIŞ BEDELİ</t>
  </si>
  <si>
    <t>GEÇEİCİ TEMİNAT</t>
  </si>
  <si>
    <t>İHALE TARİHİ</t>
  </si>
  <si>
    <t>İHALE SAATI</t>
  </si>
  <si>
    <t>İstanbul</t>
  </si>
  <si>
    <t>Sarıyer</t>
  </si>
  <si>
    <t>Maden</t>
  </si>
  <si>
    <t>Tam</t>
  </si>
  <si>
    <t>Beyoğlu</t>
  </si>
  <si>
    <t>Yenişehir</t>
  </si>
  <si>
    <t>Tabur Ağası</t>
  </si>
  <si>
    <t>Arsa</t>
  </si>
  <si>
    <t>Üzerinde 2 adet ağaç mevcut olup, Yol cephesi duvar ile kapatılmış arsa halindedir.</t>
  </si>
  <si>
    <t>Mevcut durumu ve tapu kaydı üzerindeki takyidatları alıcısı tarafından kabul edilmiş sayılacaktır.</t>
  </si>
  <si>
    <t>Tomtom</t>
  </si>
  <si>
    <t>Kıvrıntılı</t>
  </si>
  <si>
    <t>7 / 24</t>
  </si>
  <si>
    <t>Ahşap iki ev</t>
  </si>
  <si>
    <t>Üzerinde (2 adet zemin+1 normal katlı) kargir ev bulunmaktadır.</t>
  </si>
  <si>
    <t>Hissedarın şuf'a hakkı saklıdır. Mevcut durumu ve tapu kaydı üzerindeki takyidatları alıcısı tarafından kabul edilmiş sayılacaktır.</t>
  </si>
  <si>
    <t>Şişli</t>
  </si>
  <si>
    <t>Eskişehir</t>
  </si>
  <si>
    <t>Akağalar</t>
  </si>
  <si>
    <t>1/6</t>
  </si>
  <si>
    <t>Üzerinde (Bodrum+zemin+2 normal katlı) betonarme bina bulunmaktadır.</t>
  </si>
  <si>
    <t>Üzerindeki binanın İdaremizle ilgisi olmayıp, satış bedeli arsaya aittir. Hissedarın şuf'a hakkı saklıdır. Mevcut durumu ve tapu kaydı üzerindeki takyidatları alıcısı tarafından kabul edilmiş sayılacaktır.</t>
  </si>
  <si>
    <t>Kaptan (Şehit Sinan Eroğlu)</t>
  </si>
  <si>
    <t>2/8</t>
  </si>
  <si>
    <t>Üzerinde,(2 katlı kargir ev) ve bahçesi bulunmaktadır.</t>
  </si>
  <si>
    <t>Üzerindeki binaların İdaremizle ilgisi olmayıp, satış bedeli arsaya aittir. Hissedarın şuf'a hakkı saklıdır. Mevcut durumu ve tapu kaydı üzerindeki takyidatları alıcısı tarafından kabul edilmiş sayılacaktır.</t>
  </si>
  <si>
    <t>Nalbant Çeşme Yolu</t>
  </si>
  <si>
    <t>F22d06b3c</t>
  </si>
  <si>
    <t>26511/240000</t>
  </si>
  <si>
    <t>Üzerinde Lokanta olarak kullanılan (2 katlı) kargir bina bulunmaktadır.</t>
  </si>
  <si>
    <t>Madalyon</t>
  </si>
  <si>
    <t>32211/240000</t>
  </si>
  <si>
    <t>Manolya sokağı ile iki kısma bölünmüş durumda olan taşınmazın sağ ve sol taraflarında temel kalıntıları mevcut olup, yaklaşık 86,97 m2 si yol olarak düzenlenmiştir.</t>
  </si>
  <si>
    <t>30207/240000</t>
  </si>
  <si>
    <t>Madalyon sokağı ile iki kısma ayrılmış olan taşınmaz üzerinde, (1 adet 2 katlı ve 1 adet tek katlı) kargir ev bulunmaktadır.</t>
  </si>
  <si>
    <t>Şifa Yolu 
Üstü-Selvi</t>
  </si>
  <si>
    <t>34376/240000</t>
  </si>
  <si>
    <t>Üzerinde (2 adet bodrum+zemin+2 normal kat+çatı katlı) betonarme  binalar bulunmaktadır.</t>
  </si>
  <si>
    <t>Selvi</t>
  </si>
  <si>
    <t>F22d06b3d</t>
  </si>
  <si>
    <t>35854/240000</t>
  </si>
  <si>
    <t>Üzerinde (Tek katlı) kargir 
ev ve bahçesi vardır.</t>
  </si>
  <si>
    <t>Eyüp</t>
  </si>
  <si>
    <t>İslambey</t>
  </si>
  <si>
    <t>Serviçıkmazı</t>
  </si>
  <si>
    <t>Çevresi duvarla çevrilmiş durumdadır.</t>
  </si>
  <si>
    <t>Üzerindeki muhtesatların İdaremizle ilgisi olmayıp, satış bedeli arsaya aittir. Mevcut durumu ve tapu kaydı üzerindeki takyidatları alıcısı tarafından kabul edilmiş sayılacaktır.</t>
  </si>
  <si>
    <t>Zeytinburnu</t>
  </si>
  <si>
    <t>Kazlıçeşme</t>
  </si>
  <si>
    <t>85-4 Sokak</t>
  </si>
  <si>
    <t>2/73</t>
  </si>
  <si>
    <t>Üzerinde, (Zemin+2 normal kat + çatı katlı) konut olarak kullanılan bina  bulunmaktadır.</t>
  </si>
  <si>
    <t>Üzerindeki binanın  İdaremizle ilgisi olmayıp, satış bedeli arsaya aittir. Hissedarın şuf'a hakkı saklıdır.Mevcut durumu ve tapu kaydı üzerindeki takyidatları alıcısı tarafından kabul edilmiş sayılacaktır.</t>
  </si>
  <si>
    <t>Alibeyköy</t>
  </si>
  <si>
    <t>Saya mevkiinde
Aylin ve Doruk Sokağında</t>
  </si>
  <si>
    <t xml:space="preserve">Üzerinde, Bitişiğindeki 21 no'lu parseldeki  binanın yaklaşık 26,00 m2 
ve  bitişik 23 parseldeki binanın yaklaşık 15,00 m2 tecavüzü mevcut olup, duvarla bölünmüş olup boş kısımları bahçe durumdadır. </t>
  </si>
  <si>
    <t>Üzerindeki binanın  İdaremizle ilgisi olmayıp, satış bedeli arsaya aittir. Mevcut durumu ve tapu kaydı üzerindeki takyidatları alıcısı tarafından kabul edilmiş sayılacaktır.</t>
  </si>
  <si>
    <t>Fatih</t>
  </si>
  <si>
    <t>Haydar</t>
  </si>
  <si>
    <t>Kıvrım</t>
  </si>
  <si>
    <t>Boş arsa halinde</t>
  </si>
  <si>
    <t>Hüsam Bey</t>
  </si>
  <si>
    <t>Kıztaşı-Su yolu-Gemiciler</t>
  </si>
  <si>
    <t>TAM</t>
  </si>
  <si>
    <t>Nevbahar</t>
  </si>
  <si>
    <t>Hekimoğlu Ali Paşa</t>
  </si>
  <si>
    <t>1/4</t>
  </si>
  <si>
    <t>Üzerinde dükkan olarak kullanılan tek katlı niteliksiz yapı bulunmaktadır</t>
  </si>
  <si>
    <t>Üzerindeki yapının İdaremizle ilgisi olmayıp, satış bedeli arsaya aittir. Mevcut durumu ve tapu kaydı üzerindeki takyidatları alıcısı tarafından kabul edilmiş sayılacaktır. Hissedarın Şufa hakkı saklıdır.</t>
  </si>
  <si>
    <t>Hacı Hüseyin Ağa</t>
  </si>
  <si>
    <t>Tarakcı Hüsnü</t>
  </si>
  <si>
    <t>Komşu 28 parsel üzerinde bulunan tek katlı yapının yaklaşık 7,40 m2 sine tecavüzünün olduğu, bakiye kısmın boş ve bahçe olarak kullanıldığı</t>
  </si>
  <si>
    <t>Üzerindeki yapının İdaremizle ilgisi olmayıp, satış bedeli arsaya aittir. Mevcut durumu ve tapu kaydı üzerindeki takyidatları alıcısı tarafından kabul edilmiş sayılacaktır.</t>
  </si>
  <si>
    <t>Hamami Muhittin</t>
  </si>
  <si>
    <t>Dıraman Çeşmesi</t>
  </si>
  <si>
    <t>Üzerinde Dükkan (Kebab evi) olarak kullanılan tek katlı yapı bulunmaktadır</t>
  </si>
  <si>
    <t>Nişancı Mustafa Paşa</t>
  </si>
  <si>
    <t>1/2</t>
  </si>
  <si>
    <t>Kısmen bitişik 29 parsel malikleri tarafından Garaj ve Bahçe olarak kullanılmakta olup bakiye kısmı boş durumdadır.</t>
  </si>
  <si>
    <t>Üzerindeki muhtesatların İdaremizle ilgisi olmayıp, satış bedeli arsaya aittir. Mevcut durumu ve tapu kaydı üzerindeki takyidatları alıcısı tarafından kabul edilmiş sayılacaktır. Hissedarın şufa hakkı saklıdır.</t>
  </si>
  <si>
    <t>Bahçelievler</t>
  </si>
  <si>
    <t>Yenibosna</t>
  </si>
  <si>
    <t>Kocasinan Alçağı</t>
  </si>
  <si>
    <t>190/46975</t>
  </si>
  <si>
    <t>Daire</t>
  </si>
  <si>
    <t>Site şeklinde 6 Blok şeklinde ayrık nizam inşaa edilen, bodrum+zemin+4 normal kattan oluşan taşınmazın A2 Bloktaki Bodrum katıdaki 60,00 m2 brüt alanlı 1.nolu Daire</t>
  </si>
  <si>
    <t>Mevcut Durumu</t>
  </si>
  <si>
    <t>369/46975</t>
  </si>
  <si>
    <t>Site şeklinde 6 Blok şeklinde ayrık nizam inşaa edilen, bodrum+zemin+4 normal kattan oluşan taşınmazın A2 Bloktaki 1.katındaki 96,51m2 brüt alanlı,  4.nolu Daire</t>
  </si>
  <si>
    <t>Site şeklinde 6 Blok şeklinde ayrık nizam inşaa edilen, bodrum+zemin+4 normal kattan oluşan taşınmazın A2 Bloktaki 1.katındaki 96,51m2 brüt alanlı,  5.nolu Daire</t>
  </si>
  <si>
    <t>Site şeklinde 6 Blok şeklinde ayrık nizam inşaa edilen, bodrum+zemin+4 normal kattan oluşan taşınmazın A2 Bloktaki 1.katındaki 96,51m2 brüt alanlı,  6.nolu Daire</t>
  </si>
  <si>
    <t>Site şeklinde 6 Blok şeklinde ayrık nizam inşaa edilen, bodrum+zemin+4 normal kattan oluşan taşınmazın A2 Bloktaki 1.katındaki 96,51m2 brüt alanlı, 7.nolu Daire</t>
  </si>
  <si>
    <t>Site şeklinde 6 Blok şeklinde ayrık nizam inşaa edilen, bodrum+zemin+4 normal kattan oluşan taşınmazın A2 Bloktaki 2.katındaki 96,51m2 brüt alanlı, 8.nolu Daire</t>
  </si>
  <si>
    <t>Site şeklinde 6 Blok şeklinde ayrık nizam inşaa edilen, bodrum+zemin+4 normal kattan oluşan taşınmazın A2 Bloktaki 2.katındaki 96,51m2 brüt alanlı, 9.nolu Daire</t>
  </si>
  <si>
    <t>Site şeklinde 6 Blok şeklinde ayrık nizam inşaa edilen, bodrum+zemin+4 normal kattan oluşan taşınmazın A2 Bloktaki 2.katındaki 96,51m2 brüt alanlı, 10.nolu Daire</t>
  </si>
  <si>
    <t>Site şeklinde 6 Blok şeklinde ayrık nizam inşaa edilen, bodrum+zemin+4 normal kattan oluşan taşınmazın A2 Blok 3.katındaki 96,51m2 brüt alanlı, 12.nolu Daire</t>
  </si>
  <si>
    <t>Site şeklinde 6 Blok şeklinde ayrık nizam inşaa edilen, bodrum+zemin+4 normal kattan oluşan taşınmazın A2 Blok 3.katındaki 96,51m2 brüt alanlı, 13.nolu Daire</t>
  </si>
  <si>
    <t>Site şeklinde 6 Blok şeklinde ayrık nizam inşaa edilen, bodrum+zemin+4 normal kattan oluşan taşınmazın A2 Blok 3.katındaki 96,51m2 brüt alanlı, 14.nolu Daire</t>
  </si>
  <si>
    <t>352/46975</t>
  </si>
  <si>
    <t>Site şeklinde 6 Blok şeklinde ayrık nizam inşaa edilen, bodrum+zemin+4 normal kattan oluşan taşınmazın A2 Blok 4.katındaki 96,51m2 brüt alanlı, 16.nolu Daire</t>
  </si>
  <si>
    <t>Site şeklinde 6 Blok şeklinde ayrık nizam inşaa edilen, bodrum+zemin+4 normal kattan oluşan taşınmazın A2 Blok 4.katındaki 96,51m2 brüt alanlı, 17.nolu Daire</t>
  </si>
  <si>
    <t>Site şeklinde 6 Blok şeklinde ayrık nizam inşaa edilen, bodrum+zemin+4 normal kattan oluşan taşınmazın A2 Blok 4.katındaki 96,51m2 brüt alanlı, 18.nolu Daire</t>
  </si>
  <si>
    <t>Site şeklinde 6 Blok şeklinde ayrık nizam inşaa edilen, bodrum+zemin+4 normal kattan oluşan taşınmazın A2 Blok 4.katındaki 96,51m2 brüt alanlı, 19.nolu Daire</t>
  </si>
  <si>
    <t>Site şeklinde 6 Blok şeklinde ayrık nizam inşaa edilen, bodrum+zemin+4 normal kattan oluşan taşınmazın A3 Blok 1.katındaki, 96,51m2 brüt alanlı, 5.nolu Daire</t>
  </si>
  <si>
    <t>Site şeklinde 6 Blok şeklinde ayrık nizam inşaa edilen, bodrum+zemin+4 normal kattan oluşan taşınmazın A3 Blok 1.katındaki, 96,51m2 brüt alanlı, 7.nolu Daire</t>
  </si>
  <si>
    <t>Site şeklinde 6 Blok şeklinde ayrık nizam inşaa edilen, bodrum+zemin+4 normal kattan oluşan taşınmazın A3 Blok 1.katındaki, 96,51m2 brüt alanlı, 8.nolu Daire</t>
  </si>
  <si>
    <t>Site şeklinde 6 Blok şeklinde ayrık nizam inşaa edilen, bodrum+zemin+4 normal kattan oluşan taşınmazın A3 Blok 4.katındaki, 96,51m2 brüt alanlı, 18.nolu Daire</t>
  </si>
  <si>
    <t>Tekirdağ</t>
  </si>
  <si>
    <t>Merkez</t>
  </si>
  <si>
    <t>Aydoğdu</t>
  </si>
  <si>
    <t>Zekeriya Zihni Bey</t>
  </si>
  <si>
    <t>140/16390</t>
  </si>
  <si>
    <t>Mesken</t>
  </si>
  <si>
    <t>A-B-C-D bloklardan oluşan, Bitişik nizam inşaa edilen, Bodrum+zemin+asma kat+4 normal kat+çatı arası piyesli kattan oluşan taşınmazın A Blok 2. katındaki, 98,50 m2 brüt alanlı 1  nolu Daire</t>
  </si>
  <si>
    <t>A-B-C-D bloklardan oluşan, Bitişik nizam inşaa edilen, Bodrum+zemin+asma kat+4 normal kat+çatı arası piyesli kattan oluşan taşınmazın A Blok 2. katındaki, 100,00 m2 brüt alanlı, 2 nolu Daire</t>
  </si>
  <si>
    <t>A-B-C-D bloklardan oluşan, Bitişik nizam inşaa edilen, Bodrum+zemin+asma kat+4 normal kat+çatı arası piyesli kattan oluşan taşınmazın A Blok 3. katındaki, 98,50 m2 brüt alanlı 3 nolu Mesken</t>
  </si>
  <si>
    <t>195/16390</t>
  </si>
  <si>
    <t>Dupleks Mesken</t>
  </si>
  <si>
    <t>A-B-C-D bloklardan oluşan, Bitişik nizam inşaa edilen, Bodrum+zemin+asma kat+4 normal kat+çatı arası piyesli kattan oluşan taşınmazın A Blok 4. katındaki, 142,50 m2 brüt alanlı, 5 nolu Çatı Piyesli Mesken</t>
  </si>
  <si>
    <t>A-B-C-D bloklardan oluşan, Bitişik nizam inşaa edilen, Bodrum+zemin+asma kat+4 normal kat+çatı arası piyesli kattan oluşan taşınmazın B Blok 2. katındaki, 100,00 m2 brüt alanlı 1  nolu Daire Mesken</t>
  </si>
  <si>
    <t>65 Sokak</t>
  </si>
  <si>
    <t>55/154</t>
  </si>
  <si>
    <t xml:space="preserve">Arsa (Daire) </t>
  </si>
  <si>
    <t xml:space="preserve">Zemin+3 normal kattan oluşan Betonarme binanın; 2.katındaki 80,00 m2 brüt alanlı  3.nolu Daire, </t>
  </si>
  <si>
    <t>Devir işlemi Vakıflar Meclisinin 28.05.1997 tarih,534/577 sayılı kararı gereği yüklenici ile imzalanan 03.07.1997/30086 yevmiye numaralı kat karşılığı inşaat sözleşmesi kapsamında yapılacaktır.</t>
  </si>
  <si>
    <t>Hüsambey</t>
  </si>
  <si>
    <t>Tezgahçılar sokak</t>
  </si>
  <si>
    <t xml:space="preserve">Komşu 7 (şahıs) parselde bulunan tek katlı, salaş yapının vakıf parsele tecavüzü bulunmaktadır.  </t>
  </si>
  <si>
    <t>16m2</t>
  </si>
  <si>
    <t>70,4Om2</t>
  </si>
  <si>
    <t>Keçi Hatun Mah</t>
  </si>
  <si>
    <t>Açıkgöz sokak</t>
  </si>
  <si>
    <t xml:space="preserve">Mevcut durumu ve tapu kaydı üzerindeki takyidatları alıcısı tarafından kabul edilmiş sayılacaktır. </t>
  </si>
  <si>
    <t xml:space="preserve">Taşınmaz boş durumda olup, açıkgöz sokaktan cephe alan kısmı kısmen demir kapılı olarak duvarla kapatılmıştır. </t>
  </si>
  <si>
    <t>Hoca Üveys</t>
  </si>
  <si>
    <t>Albay Cemil Sakarya sokak</t>
  </si>
  <si>
    <t>Mülkiyeti şahıslara ait 19-20-42-43 parsellerle birleştirilmek suretiyle Vefa Nargili Cafe olarak kullanılmaktadır.</t>
  </si>
  <si>
    <t>Keçeci Karabaş(Hırka-i şerif) Mahallesi</t>
  </si>
  <si>
    <t xml:space="preserve">İmam Süreyya Karabulut </t>
  </si>
  <si>
    <t>Halihazır durumda; bitişik 7(şahıs) parsel üzerinde bulunan zemin+1 normal kattan oluşan yapının merdiveni ve girişi olarak kullanılmaktadır.</t>
  </si>
  <si>
    <t>55m2</t>
  </si>
  <si>
    <t>48,27m2</t>
  </si>
  <si>
    <t>24m2</t>
  </si>
  <si>
    <t xml:space="preserve">İki yüzlü çeşme sokak </t>
  </si>
  <si>
    <t>701/2400</t>
  </si>
  <si>
    <t xml:space="preserve"> 2 Bodrum kat+Zemin kat+3 normal kattan oluşan Betonarme yapıdaki 1.normal kat, (6) nolu, yaklaşık 100,00 m2, 3+1 (ön cephe de salon ve mutfak, arka cephede iki yatak odası,  bir odası ise aydınlığa bakan), doğalgaz kombili Kat irtifakı kurulamayan Arsa vasıflı Daire</t>
  </si>
  <si>
    <t>Vakıflar Meclisinin 26.07.1994 tarih, 623/727 sayılı kararı ve 15.11.1994 tarih, 47515 yevmiye numaralı sözleşme hükümlerine istinaden vakfı adına alınan ve sözleşme eki Kat İrtifakı Pay Cetvelinde belirtilen 3770/33244 arsa paylı(takdir edilen pay:127/1000) 1.normal kat, 6 nolu Dairenin mevcut durumu ve tapu kaydı üzerindeki takyidatları alıcısı tarafından kabul edilmiş sayılacaktır. Hissedarın Şufa hakkı saklıdır.</t>
  </si>
  <si>
    <t>Hacı Evhattin</t>
  </si>
  <si>
    <t>Kazganizadi</t>
  </si>
  <si>
    <t>Tabur</t>
  </si>
  <si>
    <t>308,89m2</t>
  </si>
  <si>
    <t>65,75m2</t>
  </si>
  <si>
    <t>Tabur sokağına cepheli kısmı  duvar ile kapatılmış olup  içerisinde kırmızı boyalı zemin+1 normal katlı bir bina  bulunmaktadır.</t>
  </si>
  <si>
    <t>Mevcut durumu ve tapu kaydı üzerindeki takyidatları alıcısı tarafından kabul edilmiş sayılacaktır. Hissedarın Şufa hakkı saklıdır</t>
  </si>
  <si>
    <t>Bülbül</t>
  </si>
  <si>
    <t>Leman ve Gölbaşı</t>
  </si>
  <si>
    <t>Kargir 2 dükkan</t>
  </si>
  <si>
    <t>Zemin + 1 normal katlı yığma kargir depo olarak kullanılan yapı bulunmaktadır.</t>
  </si>
  <si>
    <t>Yamanali</t>
  </si>
  <si>
    <t>Koçyiğit cephesinde tek katlı depo bulunmaktadır. Bitişiğindeki 15 parsel üzerindeki 5 katlı binanın yaklaşık 20,00 m2'lik, 13 parsel üzerindeki binanın ise 8,00 m2'lik tecavüzü bulunmaktadır.</t>
  </si>
  <si>
    <t>Üzerindeki binalarnın İdaremizle ilgisi olmayıp, satış bedeli arsaya aittir. Mevcut durumu ve tapu kaydı üzerindeki takyidatları alıcısı tarafından kabul edilmiş sayılacaktır.</t>
  </si>
  <si>
    <t>37,5m2</t>
  </si>
  <si>
    <t>Pirimehmetpaşa</t>
  </si>
  <si>
    <t>Fıstıklı Bahçe ve Komisyoncu</t>
  </si>
  <si>
    <t>F21c25ald</t>
  </si>
  <si>
    <t>6/47</t>
  </si>
  <si>
    <t>Üzerinde 3 katlı betonarme bina ve bahşesi bulunmakta olup, bakımsız ve boş vaziyettedir.</t>
  </si>
  <si>
    <t>Üzerindeki binanın İdaremizle ilgisi olmayıp, satış bedeli arsaya aittir. Hissedarın şuf'a hakkı saklıdır Mevcut durumu ve tapu kaydı üzerindeki takyidatları alıcısı tarafından kabul edilmiş sayılacaktır.</t>
  </si>
  <si>
    <t>Hacıahmet</t>
  </si>
  <si>
    <t>Hacıahmetbostanı</t>
  </si>
  <si>
    <t>Ahşap ev</t>
  </si>
  <si>
    <t>Kaptanpaşa</t>
  </si>
  <si>
    <t>Sobacı ve Mektep</t>
  </si>
  <si>
    <t>1/16</t>
  </si>
  <si>
    <t>Dükkanı olan bahçeli ahşap ev</t>
  </si>
  <si>
    <t>54m2</t>
  </si>
  <si>
    <t>178m2</t>
  </si>
  <si>
    <t xml:space="preserve">Üzerinde, 12 ve 13 parsele oturan 4 katlı betonarme bina bulunmaktadır. </t>
  </si>
  <si>
    <t>Üzerindeki binaların İdaremizle ilgisi olmayıp, satış bedeli arsaya aittir.  Mevcut durumu ve tapu kaydı üzerindeki takyidatları alıcısı tarafından kabul edilmiş sayılacaktır.</t>
  </si>
  <si>
    <t>Hissedarın şuf'a hakkı saklıdır.Mevcut durumu ve tapu kaydı üzerindeki takyidatları alıcısı tarafından kabul edilmiş sayılacaktır.</t>
  </si>
  <si>
    <t xml:space="preserve">Sobacı  </t>
  </si>
  <si>
    <t xml:space="preserve"> Hissedarın şuf'a hakkı saklıdır.Mevcut durumu ve tapu kaydı üzerindeki takyidatları alıcısı tarafından kabul edilmiş sayılacaktır.</t>
  </si>
  <si>
    <t>Baltabaş ve Hacı Ahmet Bostanı</t>
  </si>
  <si>
    <t>14/15</t>
  </si>
  <si>
    <t>Keçecipiri</t>
  </si>
  <si>
    <t>Meşveret</t>
  </si>
  <si>
    <t>1/45</t>
  </si>
  <si>
    <t>Ahşap ev kargir ev dükkanlı kargir ev arsa</t>
  </si>
  <si>
    <t xml:space="preserve">Gölbaşı </t>
  </si>
  <si>
    <t>192/768</t>
  </si>
  <si>
    <t>Kargir ev</t>
  </si>
  <si>
    <t>34 parselin üzerinde 33 parsel ile birlikte yapılaşmış Zemin + 2 normal katlı kargir bina, 5 ve 6 parsel üzerinde tek hacim oalrak yapılaşmış bina bulunmaktadır.</t>
  </si>
  <si>
    <t>Hissedarın şuf'a hakkı saklıdır. Mevcut durumu ve tapu kaydı üzerindeki takyidatları alıcısı tarafından kabul edilmiş sayılacaktır. Parsellerin üçü birlikte satılacaktır.</t>
  </si>
  <si>
    <t>Üzerinde 2 ve 3 katlı binalar bulunmaktadır. Binalar boş vaziyettedir.</t>
  </si>
  <si>
    <t>Üzerindeki binaların İdaremizle ilgisi olmayıp satış bedeli arsaya aittir. Hissedarın şuf'a hakkı saklıdır. Mevcut durumu ve tapu kaydı üzerindeki takyidatları alıcısı tarafından kabul edilmiş sayılacaktır.</t>
  </si>
  <si>
    <t>17 ve 1 parsel üzerine oturmuş tek katlı yığma kargir ev bulunmaktadır.</t>
  </si>
  <si>
    <t>21,75m2</t>
  </si>
  <si>
    <t>215,9m2</t>
  </si>
  <si>
    <t>40,25m2</t>
  </si>
  <si>
    <t>75m2</t>
  </si>
  <si>
    <t>Çukur</t>
  </si>
  <si>
    <t>Geniş Yokuş</t>
  </si>
  <si>
    <t>14/480</t>
  </si>
  <si>
    <t>Ev</t>
  </si>
  <si>
    <t>Üzerinde tek katlı yığma baraka bulunmaktadır.</t>
  </si>
  <si>
    <t>Üzerindeki binaın İdaremizle ilgisi olmayıp satış bedeli arsaya aittir. Hissedarın şuf'a hakkı saklıdır. Mevcut durumu ve tapu kaydı üzerindeki takyidatları alıcısı tarafından kabul edilmiş sayılacaktır.</t>
  </si>
  <si>
    <t>48,5m2</t>
  </si>
  <si>
    <t>22,75m2</t>
  </si>
  <si>
    <t>Sürücüler sokak</t>
  </si>
  <si>
    <t>12/45</t>
  </si>
  <si>
    <t>Üç Ev ve Arsa</t>
  </si>
  <si>
    <t>245,49m2</t>
  </si>
  <si>
    <t xml:space="preserve">Parsel üzerinde 27 kapı numaralı 5 kat ve 5 daireli bina ile 29 kapı numaralı 2 bodrum zemin kat ve 4 normal kattan oluşan 13 adet daireli bina bulunmaktadır. </t>
  </si>
  <si>
    <t xml:space="preserve">Hissedarın Şufa hakkı saklıdır. Mevcut durumu ve tapu kaydı üzerindeki takyidatları alıcısı tarafından kabul edilmiş sayılacaktır. </t>
  </si>
  <si>
    <t>Beşiktaş</t>
  </si>
  <si>
    <t>Kuruçeşme</t>
  </si>
  <si>
    <t>Orman</t>
  </si>
  <si>
    <t>Komşu 26 ve 27 parsel üzerinde bulunan ahşap evlerin arasında kalmakta olup, yol cephesi garaj kapısı ile kapalı durumdadır. Ahşap ev zeminde olmayıp, arsa halindedir.</t>
  </si>
  <si>
    <t>Üzerinde ahşap ev bulunmayıp, Hissedarın şuf'a hakkı saklıdır. Mevcut durumu ve tapu kaydı üzerindeki takyidatları alıcısı tarafından kabul edilmiş sayılacaktır.</t>
  </si>
  <si>
    <t>Muradiye</t>
  </si>
  <si>
    <t xml:space="preserve">Deryadil </t>
  </si>
  <si>
    <t>36 ve 37 parseller üzerine oturan bodrum + zemin + 5 normal kat + çatı katı bulunan betonarme bina bulunmaktadır.</t>
  </si>
  <si>
    <t>Ortaköy</t>
  </si>
  <si>
    <t>Yeni Kaldırım</t>
  </si>
  <si>
    <t>Bahçeli ev</t>
  </si>
  <si>
    <t>Üzerinde briketten yapılma tek katlı bir barak mevcuttur.</t>
  </si>
  <si>
    <t>56m2</t>
  </si>
  <si>
    <t>Büyükdere</t>
  </si>
  <si>
    <t>Gülmez Hasan</t>
  </si>
  <si>
    <t>Parsel üzerinde tek katlı gecekondu bulunmaktadır.</t>
  </si>
  <si>
    <t>Üzerindeki binanın İdaremizle ilgisi olmayıp, satış bedeli arsaya aittir. Mevcut durumu ve tapu kaydı üzerindeki takyidatları alıcısı tarafından kabul edilmiş sayılacaktır.</t>
  </si>
  <si>
    <t>73,44m2</t>
  </si>
  <si>
    <t>Melikşah</t>
  </si>
  <si>
    <t>246DY4A</t>
  </si>
  <si>
    <t>Üzerinde zemin katı dükkan olarak kullanılan 4 normal kat ve çekme katı bulunan betonarme bina bulunmaktadır.</t>
  </si>
  <si>
    <t>İnönü</t>
  </si>
  <si>
    <t>Elmadağı</t>
  </si>
  <si>
    <t>Üzerinde tek katlı depo olarak kullanılan yapı bulunmaktadır.</t>
  </si>
  <si>
    <t>Üzerindeki binanın İdaremizle ilgisi olmayıp, satış bedeli arsaya aittir.   Mevcut durumu ve tapu kaydı üzerindeki takyidatları alıcısı tarafından kabul edilmiş sayılacaktır.</t>
  </si>
  <si>
    <t xml:space="preserve">Şişli </t>
  </si>
  <si>
    <t>Feriköy</t>
  </si>
  <si>
    <t>Savaş</t>
  </si>
  <si>
    <t>Üzerinde Bodrum + zemin + 5 normal katlı betonarme bina bulunmaktadır (Kat karşılığından)</t>
  </si>
  <si>
    <t>Nişancı Mah.</t>
  </si>
  <si>
    <t>Gülsuyu</t>
  </si>
  <si>
    <t>Bahçeli Ahşap Ev</t>
  </si>
  <si>
    <t>Halıhazır durumu itibariyle depo olarak kullanılan basit ahşap yığıma bir müştemilat bulunmakta olup, geri kalan kısmı boş vaziyettedir.</t>
  </si>
  <si>
    <t xml:space="preserve">Üzerindeki yapının İdaremizle ilgisi olmayıp, satış bedeli arsaya aittir. Mevcut durumu ve tapu kaydı üzerindeki takyidatları alıcısı tarafından kabul edilmiş sayılacaktır. </t>
  </si>
  <si>
    <t>Köpek Yaylası mevkii/ Güngören Cad</t>
  </si>
  <si>
    <t>872/21000</t>
  </si>
  <si>
    <t xml:space="preserve">Mevcut durum itibariyle Boş arsadır. </t>
  </si>
  <si>
    <t>Düğmeciler</t>
  </si>
  <si>
    <t>Dipçik</t>
  </si>
  <si>
    <t>Taşınmaz üzerinde kapı no: 46/A olan, bakkal dükkanı olarak kullanılan tek katlı bir yapı bulunmaktadır.</t>
  </si>
  <si>
    <t>99,50m2</t>
  </si>
  <si>
    <t>Saya mevkii/Önder sokak</t>
  </si>
  <si>
    <t>Yaklaşık 238,25 m²'lik kısmında zemin kat dükkan olarak kullanılan ve diğer normal katlar konut olarak kullanıldığı görülen (6) katlı bir binanın bulunduğu, yaklaşık 57,00 m2'lik kısmının bahçe olarak kullanıldığı, geriye kalan 14.75 m²'lik kısmın ise kaldırım alanında kalmaktadır.</t>
  </si>
  <si>
    <t>Nihan sokak ve Uludağ Caddesi nin kesiştiği (köşe başı)</t>
  </si>
  <si>
    <t xml:space="preserve">Kapı No: 30 olan Bodrum kat+Zemin kat+3 normal kattan oluşan, zemin katı dükkan, normal katları Konut olarak kullanılan bir yapı bulunmaktadır. </t>
  </si>
  <si>
    <t>Köyiçi -Okul yolu mevkii</t>
  </si>
  <si>
    <t>3907/50344</t>
  </si>
  <si>
    <t>Kısmen üzerinde tek katlı, metruk halde bulunan yapılar ve koltuk satışının yapıldığı iki katlı yığma bir yapı ve kısmen de  zeminde yapı kalıntıları bulunmakta, diğer kısımları ise boş vaziyette bulunmaktadır.</t>
  </si>
  <si>
    <t>210m2</t>
  </si>
  <si>
    <t>45,01m2</t>
  </si>
  <si>
    <t>253m2</t>
  </si>
  <si>
    <t>219,98m2</t>
  </si>
  <si>
    <t>503,44m2</t>
  </si>
  <si>
    <t xml:space="preserve">Kazlıçeşme (Telsiz) </t>
  </si>
  <si>
    <t>Balıklı Çırpıcı Yolu Cad. 85/5 sokak</t>
  </si>
  <si>
    <t xml:space="preserve">Halihazır durumda; Bodrum kat+Zemin kat+5 normal kattan oluşan Betonarme yapı mevcut olup Zemin katı iş yeri, normal katlar konut olarak kullanılmaktadır. </t>
  </si>
  <si>
    <t>161m2</t>
  </si>
  <si>
    <t>341091488000</t>
  </si>
  <si>
    <t>341091237000</t>
  </si>
  <si>
    <t>341090389000</t>
  </si>
  <si>
    <t>341090840000</t>
  </si>
  <si>
    <t>341091396000</t>
  </si>
  <si>
    <t>341080149000</t>
  </si>
  <si>
    <t>341090573000</t>
  </si>
  <si>
    <t>341090574000</t>
  </si>
  <si>
    <t>341091134000</t>
  </si>
  <si>
    <t>341091234000</t>
  </si>
  <si>
    <t>341091438000</t>
  </si>
  <si>
    <t>341091838000</t>
  </si>
  <si>
    <t>341071777000</t>
  </si>
  <si>
    <t>341052143000</t>
  </si>
  <si>
    <t>341052078000</t>
  </si>
  <si>
    <t>341051869000</t>
  </si>
  <si>
    <t>341051517000</t>
  </si>
  <si>
    <t>341052150000</t>
  </si>
  <si>
    <t>341052166000</t>
  </si>
  <si>
    <t>341052140000</t>
  </si>
  <si>
    <t>341052281000</t>
  </si>
  <si>
    <t>341051384000</t>
  </si>
  <si>
    <t>341051119000</t>
  </si>
  <si>
    <t>341051389000</t>
  </si>
  <si>
    <t>341051390000</t>
  </si>
  <si>
    <t>341051590000</t>
  </si>
  <si>
    <t>341030386000</t>
  </si>
  <si>
    <t>341030676000</t>
  </si>
  <si>
    <t>341030698000</t>
  </si>
  <si>
    <t>341130134000</t>
  </si>
  <si>
    <t>105,15m2</t>
  </si>
  <si>
    <t>126,16m2</t>
  </si>
  <si>
    <t>65m2</t>
  </si>
  <si>
    <t>72,3m2</t>
  </si>
  <si>
    <t>29.01.1014</t>
  </si>
  <si>
    <t>94/1000</t>
  </si>
  <si>
    <t>1.Bodrum Katta 1 nolu Daire</t>
  </si>
  <si>
    <t>206,73m2</t>
  </si>
  <si>
    <t>534,67m2</t>
  </si>
  <si>
    <t>707,83m2</t>
  </si>
  <si>
    <t>754,79m2</t>
  </si>
  <si>
    <t>650,89m2</t>
  </si>
  <si>
    <t>460m2</t>
  </si>
  <si>
    <t>22m2</t>
  </si>
  <si>
    <t>73m2</t>
  </si>
  <si>
    <t>221m2</t>
  </si>
  <si>
    <t>36m2</t>
  </si>
  <si>
    <t>13,41m2</t>
  </si>
  <si>
    <t>14m2</t>
  </si>
  <si>
    <t>32m2</t>
  </si>
  <si>
    <t>61,90m2</t>
  </si>
  <si>
    <t>80,20m2</t>
  </si>
  <si>
    <t>4697,50m2</t>
  </si>
  <si>
    <t>1639,35m2</t>
  </si>
  <si>
    <t>86,10m2</t>
  </si>
  <si>
    <t>235,70m2</t>
  </si>
  <si>
    <t>47,50m2</t>
  </si>
  <si>
    <t>119m2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</si>
</sst>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;[Red]#,##0.00"/>
    <numFmt numFmtId="166" formatCode="#,##0.00\ _T_L"/>
    <numFmt numFmtId="167" formatCode="mmm/yyyy"/>
    <numFmt numFmtId="168" formatCode="[$-41F]dd\ mmmm\ yyyy\ dddd"/>
  </numFmts>
  <fonts count="12">
    <font>
      <sz val="10"/>
      <name val="Arial Tur"/>
      <family val="0"/>
    </font>
    <font>
      <b/>
      <sz val="10"/>
      <name val="Tahoma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8"/>
      <name val="Arial Tur"/>
      <family val="0"/>
    </font>
    <font>
      <sz val="10"/>
      <name val="Tahoma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wrapText="1"/>
    </xf>
    <xf numFmtId="4" fontId="2" fillId="3" borderId="0" xfId="17" applyNumberFormat="1" applyFont="1" applyFill="1" applyBorder="1" applyAlignment="1">
      <alignment horizontal="right" vertical="center" wrapText="1"/>
      <protection/>
    </xf>
    <xf numFmtId="4" fontId="2" fillId="3" borderId="0" xfId="17" applyNumberFormat="1" applyFont="1" applyFill="1" applyBorder="1" applyAlignment="1" quotePrefix="1">
      <alignment horizontal="right" vertical="center" wrapText="1"/>
      <protection/>
    </xf>
    <xf numFmtId="0" fontId="2" fillId="3" borderId="0" xfId="17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wrapText="1"/>
    </xf>
    <xf numFmtId="4" fontId="2" fillId="0" borderId="0" xfId="17" applyNumberFormat="1" applyFont="1" applyFill="1" applyBorder="1" applyAlignment="1">
      <alignment horizontal="right" vertical="center" wrapText="1"/>
      <protection/>
    </xf>
    <xf numFmtId="4" fontId="2" fillId="0" borderId="0" xfId="17" applyNumberFormat="1" applyFont="1" applyFill="1" applyBorder="1" applyAlignment="1" quotePrefix="1">
      <alignment horizontal="right" vertical="center" wrapText="1"/>
      <protection/>
    </xf>
    <xf numFmtId="0" fontId="2" fillId="0" borderId="0" xfId="17" applyFont="1" applyFill="1" applyBorder="1" applyAlignment="1">
      <alignment horizontal="left" vertical="center" wrapText="1"/>
      <protection/>
    </xf>
    <xf numFmtId="4" fontId="2" fillId="4" borderId="0" xfId="17" applyNumberFormat="1" applyFont="1" applyFill="1" applyBorder="1" applyAlignment="1">
      <alignment horizontal="right" vertical="center" wrapText="1"/>
      <protection/>
    </xf>
    <xf numFmtId="4" fontId="2" fillId="4" borderId="0" xfId="17" applyNumberFormat="1" applyFont="1" applyFill="1" applyBorder="1" applyAlignment="1" quotePrefix="1">
      <alignment horizontal="right" vertical="center" wrapText="1"/>
      <protection/>
    </xf>
    <xf numFmtId="0" fontId="2" fillId="4" borderId="0" xfId="17" applyFont="1" applyFill="1" applyBorder="1" applyAlignment="1">
      <alignment horizontal="left" vertical="center" wrapText="1"/>
      <protection/>
    </xf>
    <xf numFmtId="0" fontId="3" fillId="4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wrapText="1"/>
    </xf>
    <xf numFmtId="0" fontId="5" fillId="4" borderId="2" xfId="17" applyFont="1" applyFill="1" applyBorder="1" applyAlignment="1">
      <alignment horizontal="left" wrapText="1"/>
      <protection/>
    </xf>
    <xf numFmtId="0" fontId="5" fillId="0" borderId="2" xfId="17" applyFont="1" applyFill="1" applyBorder="1" applyAlignment="1">
      <alignment horizontal="left" wrapText="1"/>
      <protection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4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wrapText="1"/>
    </xf>
    <xf numFmtId="164" fontId="5" fillId="0" borderId="4" xfId="0" applyNumberFormat="1" applyFont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64" fontId="5" fillId="0" borderId="3" xfId="0" applyNumberFormat="1" applyFont="1" applyFill="1" applyBorder="1" applyAlignment="1" quotePrefix="1">
      <alignment horizontal="center" wrapText="1"/>
    </xf>
    <xf numFmtId="164" fontId="5" fillId="4" borderId="3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164" fontId="5" fillId="4" borderId="2" xfId="0" applyNumberFormat="1" applyFont="1" applyFill="1" applyBorder="1" applyAlignment="1" quotePrefix="1">
      <alignment horizontal="center" wrapText="1"/>
    </xf>
    <xf numFmtId="164" fontId="5" fillId="4" borderId="2" xfId="0" applyNumberFormat="1" applyFont="1" applyFill="1" applyBorder="1" applyAlignment="1">
      <alignment horizontal="right"/>
    </xf>
    <xf numFmtId="0" fontId="5" fillId="4" borderId="2" xfId="17" applyFont="1" applyFill="1" applyBorder="1" applyAlignment="1">
      <alignment horizontal="center" wrapText="1"/>
      <protection/>
    </xf>
    <xf numFmtId="49" fontId="5" fillId="4" borderId="2" xfId="17" applyNumberFormat="1" applyFont="1" applyFill="1" applyBorder="1" applyAlignment="1">
      <alignment horizontal="center" wrapText="1"/>
      <protection/>
    </xf>
    <xf numFmtId="164" fontId="5" fillId="4" borderId="2" xfId="17" applyNumberFormat="1" applyFont="1" applyFill="1" applyBorder="1" applyAlignment="1" quotePrefix="1">
      <alignment horizontal="right" wrapText="1"/>
      <protection/>
    </xf>
    <xf numFmtId="164" fontId="5" fillId="4" borderId="2" xfId="0" applyNumberFormat="1" applyFont="1" applyFill="1" applyBorder="1" applyAlignment="1">
      <alignment wrapText="1"/>
    </xf>
    <xf numFmtId="0" fontId="5" fillId="0" borderId="2" xfId="17" applyFont="1" applyFill="1" applyBorder="1" applyAlignment="1">
      <alignment horizontal="center" wrapText="1"/>
      <protection/>
    </xf>
    <xf numFmtId="49" fontId="5" fillId="0" borderId="2" xfId="17" applyNumberFormat="1" applyFont="1" applyFill="1" applyBorder="1" applyAlignment="1">
      <alignment horizontal="center" wrapText="1"/>
      <protection/>
    </xf>
    <xf numFmtId="0" fontId="8" fillId="0" borderId="2" xfId="0" applyFont="1" applyBorder="1" applyAlignment="1">
      <alignment wrapText="1"/>
    </xf>
    <xf numFmtId="164" fontId="5" fillId="0" borderId="2" xfId="17" applyNumberFormat="1" applyFont="1" applyFill="1" applyBorder="1" applyAlignment="1" quotePrefix="1">
      <alignment horizontal="right" wrapText="1"/>
      <protection/>
    </xf>
    <xf numFmtId="164" fontId="5" fillId="0" borderId="2" xfId="17" applyNumberFormat="1" applyFont="1" applyFill="1" applyBorder="1" applyAlignment="1">
      <alignment horizontal="right" wrapText="1"/>
      <protection/>
    </xf>
    <xf numFmtId="49" fontId="5" fillId="0" borderId="2" xfId="0" applyNumberFormat="1" applyFont="1" applyBorder="1" applyAlignment="1">
      <alignment wrapText="1"/>
    </xf>
    <xf numFmtId="0" fontId="5" fillId="0" borderId="2" xfId="17" applyFont="1" applyFill="1" applyBorder="1" applyAlignment="1">
      <alignment horizontal="left" wrapText="1"/>
      <protection/>
    </xf>
    <xf numFmtId="4" fontId="5" fillId="0" borderId="2" xfId="17" applyNumberFormat="1" applyFont="1" applyFill="1" applyBorder="1" applyAlignment="1">
      <alignment horizontal="left" wrapText="1"/>
      <protection/>
    </xf>
    <xf numFmtId="49" fontId="5" fillId="0" borderId="2" xfId="17" applyNumberFormat="1" applyFont="1" applyFill="1" applyBorder="1" applyAlignment="1">
      <alignment horizontal="left" wrapText="1"/>
      <protection/>
    </xf>
    <xf numFmtId="0" fontId="5" fillId="0" borderId="2" xfId="17" applyFont="1" applyFill="1" applyBorder="1" applyAlignment="1">
      <alignment wrapText="1"/>
      <protection/>
    </xf>
    <xf numFmtId="0" fontId="5" fillId="0" borderId="2" xfId="18" applyNumberFormat="1" applyFont="1" applyFill="1" applyBorder="1" applyAlignment="1">
      <alignment horizontal="left"/>
      <protection/>
    </xf>
    <xf numFmtId="0" fontId="5" fillId="0" borderId="2" xfId="18" applyNumberFormat="1" applyFont="1" applyFill="1" applyBorder="1" applyAlignment="1">
      <alignment horizontal="left" wrapText="1"/>
      <protection/>
    </xf>
    <xf numFmtId="1" fontId="5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 quotePrefix="1">
      <alignment horizontal="center" wrapText="1"/>
    </xf>
    <xf numFmtId="1" fontId="5" fillId="0" borderId="2" xfId="18" applyNumberFormat="1" applyFont="1" applyFill="1" applyBorder="1" applyAlignment="1">
      <alignment horizontal="left"/>
      <protection/>
    </xf>
    <xf numFmtId="1" fontId="5" fillId="0" borderId="4" xfId="18" applyNumberFormat="1" applyFont="1" applyFill="1" applyBorder="1" applyAlignment="1">
      <alignment horizontal="left"/>
      <protection/>
    </xf>
    <xf numFmtId="0" fontId="5" fillId="0" borderId="4" xfId="17" applyFont="1" applyFill="1" applyBorder="1" applyAlignment="1">
      <alignment horizontal="left" wrapText="1"/>
      <protection/>
    </xf>
    <xf numFmtId="4" fontId="5" fillId="0" borderId="4" xfId="17" applyNumberFormat="1" applyFont="1" applyFill="1" applyBorder="1" applyAlignment="1">
      <alignment horizontal="left" wrapText="1"/>
      <protection/>
    </xf>
    <xf numFmtId="0" fontId="5" fillId="0" borderId="4" xfId="0" applyFont="1" applyFill="1" applyBorder="1" applyAlignment="1">
      <alignment wrapText="1"/>
    </xf>
    <xf numFmtId="0" fontId="5" fillId="0" borderId="4" xfId="17" applyFont="1" applyFill="1" applyBorder="1" applyAlignment="1">
      <alignment wrapText="1"/>
      <protection/>
    </xf>
    <xf numFmtId="4" fontId="5" fillId="0" borderId="4" xfId="0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left"/>
    </xf>
    <xf numFmtId="1" fontId="5" fillId="4" borderId="3" xfId="0" applyNumberFormat="1" applyFont="1" applyFill="1" applyBorder="1" applyAlignment="1">
      <alignment horizontal="left" wrapText="1"/>
    </xf>
    <xf numFmtId="1" fontId="5" fillId="4" borderId="3" xfId="0" applyNumberFormat="1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1" fontId="5" fillId="4" borderId="2" xfId="0" applyNumberFormat="1" applyFont="1" applyFill="1" applyBorder="1" applyAlignment="1">
      <alignment horizontal="center" wrapText="1"/>
    </xf>
    <xf numFmtId="1" fontId="5" fillId="4" borderId="2" xfId="0" applyNumberFormat="1" applyFont="1" applyFill="1" applyBorder="1" applyAlignment="1">
      <alignment horizontal="left" wrapText="1"/>
    </xf>
    <xf numFmtId="1" fontId="5" fillId="4" borderId="2" xfId="0" applyNumberFormat="1" applyFont="1" applyFill="1" applyBorder="1" applyAlignment="1">
      <alignment horizontal="center"/>
    </xf>
    <xf numFmtId="0" fontId="5" fillId="4" borderId="2" xfId="17" applyFont="1" applyFill="1" applyBorder="1" applyAlignment="1">
      <alignment horizontal="left" wrapText="1"/>
      <protection/>
    </xf>
    <xf numFmtId="0" fontId="5" fillId="4" borderId="2" xfId="18" applyNumberFormat="1" applyFont="1" applyFill="1" applyBorder="1" applyAlignment="1">
      <alignment horizontal="left"/>
      <protection/>
    </xf>
    <xf numFmtId="0" fontId="9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wrapText="1"/>
    </xf>
    <xf numFmtId="49" fontId="5" fillId="0" borderId="2" xfId="17" applyNumberFormat="1" applyFont="1" applyFill="1" applyBorder="1" applyAlignment="1">
      <alignment horizontal="center" wrapText="1"/>
      <protection/>
    </xf>
    <xf numFmtId="14" fontId="5" fillId="0" borderId="3" xfId="0" applyNumberFormat="1" applyFont="1" applyBorder="1" applyAlignment="1">
      <alignment horizontal="right" wrapText="1"/>
    </xf>
    <xf numFmtId="14" fontId="5" fillId="0" borderId="2" xfId="0" applyNumberFormat="1" applyFont="1" applyBorder="1" applyAlignment="1">
      <alignment horizontal="right" wrapText="1"/>
    </xf>
    <xf numFmtId="0" fontId="10" fillId="2" borderId="1" xfId="0" applyFont="1" applyFill="1" applyBorder="1" applyAlignment="1">
      <alignment horizontal="right" vertical="center" wrapText="1"/>
    </xf>
    <xf numFmtId="20" fontId="5" fillId="0" borderId="3" xfId="0" applyNumberFormat="1" applyFont="1" applyBorder="1" applyAlignment="1">
      <alignment horizontal="right" wrapText="1"/>
    </xf>
    <xf numFmtId="20" fontId="5" fillId="4" borderId="2" xfId="0" applyNumberFormat="1" applyFont="1" applyFill="1" applyBorder="1" applyAlignment="1">
      <alignment horizontal="right" wrapText="1"/>
    </xf>
    <xf numFmtId="20" fontId="5" fillId="0" borderId="2" xfId="0" applyNumberFormat="1" applyFont="1" applyBorder="1" applyAlignment="1">
      <alignment horizontal="right" wrapText="1"/>
    </xf>
    <xf numFmtId="20" fontId="5" fillId="4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5" fillId="0" borderId="4" xfId="17" applyNumberFormat="1" applyFont="1" applyFill="1" applyBorder="1" applyAlignment="1">
      <alignment horizontal="center" wrapText="1"/>
      <protection/>
    </xf>
    <xf numFmtId="4" fontId="5" fillId="0" borderId="2" xfId="0" applyNumberFormat="1" applyFont="1" applyFill="1" applyBorder="1" applyAlignment="1">
      <alignment horizontal="left" wrapText="1"/>
    </xf>
    <xf numFmtId="165" fontId="5" fillId="0" borderId="2" xfId="0" applyNumberFormat="1" applyFont="1" applyFill="1" applyBorder="1" applyAlignment="1">
      <alignment horizontal="left" wrapText="1"/>
    </xf>
    <xf numFmtId="4" fontId="5" fillId="0" borderId="2" xfId="17" applyNumberFormat="1" applyFont="1" applyFill="1" applyBorder="1" applyAlignment="1">
      <alignment horizontal="left" wrapText="1"/>
      <protection/>
    </xf>
    <xf numFmtId="4" fontId="5" fillId="4" borderId="2" xfId="17" applyNumberFormat="1" applyFont="1" applyFill="1" applyBorder="1" applyAlignment="1">
      <alignment horizontal="left" wrapText="1"/>
      <protection/>
    </xf>
    <xf numFmtId="4" fontId="5" fillId="4" borderId="2" xfId="0" applyNumberFormat="1" applyFont="1" applyFill="1" applyBorder="1" applyAlignment="1">
      <alignment horizontal="left" wrapText="1"/>
    </xf>
    <xf numFmtId="0" fontId="5" fillId="0" borderId="2" xfId="17" applyFont="1" applyFill="1" applyBorder="1" applyAlignment="1">
      <alignment horizontal="center" wrapText="1"/>
      <protection/>
    </xf>
    <xf numFmtId="0" fontId="5" fillId="0" borderId="2" xfId="18" applyNumberFormat="1" applyFont="1" applyFill="1" applyBorder="1" applyAlignment="1">
      <alignment horizontal="center"/>
      <protection/>
    </xf>
    <xf numFmtId="0" fontId="5" fillId="0" borderId="4" xfId="17" applyFont="1" applyFill="1" applyBorder="1" applyAlignment="1">
      <alignment horizontal="center" wrapText="1"/>
      <protection/>
    </xf>
    <xf numFmtId="1" fontId="5" fillId="4" borderId="4" xfId="0" applyNumberFormat="1" applyFont="1" applyFill="1" applyBorder="1" applyAlignment="1">
      <alignment horizontal="left" wrapText="1"/>
    </xf>
    <xf numFmtId="14" fontId="5" fillId="0" borderId="4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Normal 2" xfId="17"/>
    <cellStyle name="Normal 2 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0"/>
  <sheetViews>
    <sheetView tabSelected="1" workbookViewId="0" topLeftCell="A78">
      <selection activeCell="J75" sqref="J75"/>
    </sheetView>
  </sheetViews>
  <sheetFormatPr defaultColWidth="9.00390625" defaultRowHeight="12.75"/>
  <cols>
    <col min="1" max="1" width="3.125" style="0" customWidth="1"/>
    <col min="2" max="2" width="14.125" style="0" customWidth="1"/>
    <col min="3" max="3" width="7.875" style="77" customWidth="1"/>
    <col min="4" max="4" width="10.875" style="77" customWidth="1"/>
    <col min="5" max="5" width="11.25390625" style="0" customWidth="1"/>
    <col min="6" max="6" width="13.625" style="0" customWidth="1"/>
    <col min="7" max="7" width="10.75390625" style="0" customWidth="1"/>
    <col min="8" max="8" width="8.875" style="0" customWidth="1"/>
    <col min="9" max="9" width="9.25390625" style="0" bestFit="1" customWidth="1"/>
    <col min="10" max="10" width="10.125" style="0" bestFit="1" customWidth="1"/>
    <col min="11" max="11" width="13.125" style="0" customWidth="1"/>
    <col min="12" max="12" width="10.25390625" style="0" customWidth="1"/>
    <col min="13" max="13" width="10.625" style="0" customWidth="1"/>
    <col min="14" max="14" width="42.00390625" style="0" customWidth="1"/>
    <col min="15" max="15" width="46.625" style="0" customWidth="1"/>
    <col min="16" max="16" width="14.75390625" style="0" customWidth="1"/>
    <col min="17" max="17" width="11.625" style="0" customWidth="1"/>
    <col min="18" max="18" width="12.625" style="0" customWidth="1"/>
    <col min="19" max="19" width="7.125" style="104" customWidth="1"/>
  </cols>
  <sheetData>
    <row r="1" spans="1:19" s="4" customFormat="1" ht="80.25" customHeight="1" thickBot="1">
      <c r="A1" s="1" t="s">
        <v>0</v>
      </c>
      <c r="B1" s="1" t="s">
        <v>1</v>
      </c>
      <c r="C1" s="2" t="s">
        <v>2</v>
      </c>
      <c r="D1" s="2" t="s">
        <v>3</v>
      </c>
      <c r="E1" s="87" t="s">
        <v>4</v>
      </c>
      <c r="F1" s="91" t="s">
        <v>5</v>
      </c>
      <c r="G1" s="2" t="s">
        <v>6</v>
      </c>
      <c r="H1" s="2" t="s">
        <v>7</v>
      </c>
      <c r="I1" s="3" t="s">
        <v>8</v>
      </c>
      <c r="J1" s="90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88" t="s">
        <v>15</v>
      </c>
      <c r="Q1" s="89" t="s">
        <v>16</v>
      </c>
      <c r="R1" s="89" t="s">
        <v>17</v>
      </c>
      <c r="S1" s="91" t="s">
        <v>18</v>
      </c>
    </row>
    <row r="2" spans="1:19" s="17" customFormat="1" ht="36.75" customHeight="1">
      <c r="A2" s="78">
        <v>1</v>
      </c>
      <c r="B2" s="79">
        <v>341051124000</v>
      </c>
      <c r="C2" s="80" t="s">
        <v>19</v>
      </c>
      <c r="D2" s="80" t="s">
        <v>23</v>
      </c>
      <c r="E2" s="37" t="s">
        <v>24</v>
      </c>
      <c r="F2" s="37" t="s">
        <v>25</v>
      </c>
      <c r="G2" s="41">
        <v>205</v>
      </c>
      <c r="H2" s="41">
        <v>1388</v>
      </c>
      <c r="I2" s="41">
        <v>12</v>
      </c>
      <c r="J2" s="42" t="s">
        <v>321</v>
      </c>
      <c r="K2" s="43" t="s">
        <v>22</v>
      </c>
      <c r="L2" s="43"/>
      <c r="M2" s="37" t="s">
        <v>26</v>
      </c>
      <c r="N2" s="37" t="s">
        <v>27</v>
      </c>
      <c r="O2" s="37" t="s">
        <v>28</v>
      </c>
      <c r="P2" s="44">
        <v>255000</v>
      </c>
      <c r="Q2" s="45">
        <f>ROUNDUP((P2*3/100),-1)</f>
        <v>7650</v>
      </c>
      <c r="R2" s="96">
        <v>41668</v>
      </c>
      <c r="S2" s="99">
        <v>0.5416666666666666</v>
      </c>
    </row>
    <row r="3" spans="1:19" s="18" customFormat="1" ht="51" customHeight="1">
      <c r="A3" s="81">
        <v>2</v>
      </c>
      <c r="B3" s="82">
        <v>341051962000</v>
      </c>
      <c r="C3" s="29" t="s">
        <v>19</v>
      </c>
      <c r="D3" s="29" t="s">
        <v>23</v>
      </c>
      <c r="E3" s="29" t="s">
        <v>29</v>
      </c>
      <c r="F3" s="29" t="s">
        <v>30</v>
      </c>
      <c r="G3" s="46">
        <v>36</v>
      </c>
      <c r="H3" s="46">
        <v>327</v>
      </c>
      <c r="I3" s="46">
        <v>36</v>
      </c>
      <c r="J3" s="110" t="s">
        <v>322</v>
      </c>
      <c r="K3" s="47" t="s">
        <v>31</v>
      </c>
      <c r="L3" s="47"/>
      <c r="M3" s="29" t="s">
        <v>32</v>
      </c>
      <c r="N3" s="29" t="s">
        <v>33</v>
      </c>
      <c r="O3" s="29" t="s">
        <v>34</v>
      </c>
      <c r="P3" s="48">
        <v>40000</v>
      </c>
      <c r="Q3" s="49">
        <f aca="true" t="shared" si="0" ref="Q3:Q13">ROUNDUP((P3*3/100),-1)</f>
        <v>1200</v>
      </c>
      <c r="R3" s="97" t="s">
        <v>324</v>
      </c>
      <c r="S3" s="100">
        <v>0.541666666666667</v>
      </c>
    </row>
    <row r="4" spans="1:19" s="18" customFormat="1" ht="57" customHeight="1">
      <c r="A4" s="83">
        <v>3</v>
      </c>
      <c r="B4" s="82">
        <v>341160351000</v>
      </c>
      <c r="C4" s="29" t="s">
        <v>19</v>
      </c>
      <c r="D4" s="29" t="s">
        <v>35</v>
      </c>
      <c r="E4" s="29" t="s">
        <v>36</v>
      </c>
      <c r="F4" s="29" t="s">
        <v>37</v>
      </c>
      <c r="G4" s="46">
        <v>208</v>
      </c>
      <c r="H4" s="46">
        <v>1348</v>
      </c>
      <c r="I4" s="46">
        <v>9</v>
      </c>
      <c r="J4" s="110" t="s">
        <v>323</v>
      </c>
      <c r="K4" s="47" t="s">
        <v>38</v>
      </c>
      <c r="L4" s="47"/>
      <c r="M4" s="29" t="s">
        <v>26</v>
      </c>
      <c r="N4" s="29" t="s">
        <v>39</v>
      </c>
      <c r="O4" s="29" t="s">
        <v>40</v>
      </c>
      <c r="P4" s="48">
        <v>25000</v>
      </c>
      <c r="Q4" s="49">
        <f t="shared" si="0"/>
        <v>750</v>
      </c>
      <c r="R4" s="97">
        <v>41668</v>
      </c>
      <c r="S4" s="101">
        <v>0.541666666666667</v>
      </c>
    </row>
    <row r="5" spans="1:19" s="19" customFormat="1" ht="64.5" customHeight="1">
      <c r="A5" s="81">
        <v>4</v>
      </c>
      <c r="B5" s="82">
        <v>341130186000</v>
      </c>
      <c r="C5" s="29" t="s">
        <v>19</v>
      </c>
      <c r="D5" s="29" t="s">
        <v>20</v>
      </c>
      <c r="E5" s="29" t="s">
        <v>20</v>
      </c>
      <c r="F5" s="29" t="s">
        <v>41</v>
      </c>
      <c r="G5" s="46">
        <v>108</v>
      </c>
      <c r="H5" s="46">
        <v>669</v>
      </c>
      <c r="I5" s="46">
        <v>11</v>
      </c>
      <c r="J5" s="110" t="s">
        <v>327</v>
      </c>
      <c r="K5" s="47" t="s">
        <v>42</v>
      </c>
      <c r="L5" s="47"/>
      <c r="M5" s="29" t="s">
        <v>26</v>
      </c>
      <c r="N5" s="29" t="s">
        <v>43</v>
      </c>
      <c r="O5" s="29" t="s">
        <v>44</v>
      </c>
      <c r="P5" s="48">
        <v>156000</v>
      </c>
      <c r="Q5" s="49">
        <f t="shared" si="0"/>
        <v>4680</v>
      </c>
      <c r="R5" s="97">
        <v>41668</v>
      </c>
      <c r="S5" s="101">
        <v>0.541666666666667</v>
      </c>
    </row>
    <row r="6" spans="1:19" s="19" customFormat="1" ht="60.75" customHeight="1">
      <c r="A6" s="83">
        <v>5</v>
      </c>
      <c r="B6" s="82">
        <v>341130430000</v>
      </c>
      <c r="C6" s="29" t="s">
        <v>19</v>
      </c>
      <c r="D6" s="29" t="s">
        <v>20</v>
      </c>
      <c r="E6" s="29" t="s">
        <v>21</v>
      </c>
      <c r="F6" s="29" t="s">
        <v>45</v>
      </c>
      <c r="G6" s="92" t="s">
        <v>46</v>
      </c>
      <c r="H6" s="46">
        <v>1650</v>
      </c>
      <c r="I6" s="46">
        <v>2</v>
      </c>
      <c r="J6" s="110" t="s">
        <v>328</v>
      </c>
      <c r="K6" s="47" t="s">
        <v>47</v>
      </c>
      <c r="L6" s="47"/>
      <c r="M6" s="29" t="s">
        <v>26</v>
      </c>
      <c r="N6" s="29" t="s">
        <v>48</v>
      </c>
      <c r="O6" s="29" t="s">
        <v>44</v>
      </c>
      <c r="P6" s="48">
        <v>137000</v>
      </c>
      <c r="Q6" s="49">
        <f t="shared" si="0"/>
        <v>4110</v>
      </c>
      <c r="R6" s="97">
        <v>41668</v>
      </c>
      <c r="S6" s="100">
        <v>0.541666666666667</v>
      </c>
    </row>
    <row r="7" spans="1:19" s="20" customFormat="1" ht="66.75" customHeight="1">
      <c r="A7" s="81">
        <v>6</v>
      </c>
      <c r="B7" s="82">
        <v>341130433000</v>
      </c>
      <c r="C7" s="29" t="s">
        <v>19</v>
      </c>
      <c r="D7" s="29" t="s">
        <v>20</v>
      </c>
      <c r="E7" s="29" t="s">
        <v>21</v>
      </c>
      <c r="F7" s="29" t="s">
        <v>49</v>
      </c>
      <c r="G7" s="92" t="s">
        <v>46</v>
      </c>
      <c r="H7" s="46">
        <v>1650</v>
      </c>
      <c r="I7" s="46">
        <v>5</v>
      </c>
      <c r="J7" s="110" t="s">
        <v>329</v>
      </c>
      <c r="K7" s="47" t="s">
        <v>50</v>
      </c>
      <c r="L7" s="47"/>
      <c r="M7" s="29" t="s">
        <v>26</v>
      </c>
      <c r="N7" s="29" t="s">
        <v>51</v>
      </c>
      <c r="O7" s="29" t="s">
        <v>44</v>
      </c>
      <c r="P7" s="48">
        <v>220000</v>
      </c>
      <c r="Q7" s="49">
        <f t="shared" si="0"/>
        <v>6600</v>
      </c>
      <c r="R7" s="97">
        <v>41668</v>
      </c>
      <c r="S7" s="101">
        <v>0.541666666666667</v>
      </c>
    </row>
    <row r="8" spans="1:19" s="19" customFormat="1" ht="64.5" customHeight="1">
      <c r="A8" s="83">
        <v>7</v>
      </c>
      <c r="B8" s="82">
        <v>341130434000</v>
      </c>
      <c r="C8" s="29" t="s">
        <v>19</v>
      </c>
      <c r="D8" s="29" t="s">
        <v>20</v>
      </c>
      <c r="E8" s="29" t="s">
        <v>21</v>
      </c>
      <c r="F8" s="29" t="s">
        <v>45</v>
      </c>
      <c r="G8" s="92" t="s">
        <v>46</v>
      </c>
      <c r="H8" s="46">
        <v>1650</v>
      </c>
      <c r="I8" s="46">
        <v>9</v>
      </c>
      <c r="J8" s="110" t="s">
        <v>330</v>
      </c>
      <c r="K8" s="47" t="s">
        <v>52</v>
      </c>
      <c r="L8" s="47"/>
      <c r="M8" s="29" t="s">
        <v>26</v>
      </c>
      <c r="N8" s="29" t="s">
        <v>53</v>
      </c>
      <c r="O8" s="29" t="s">
        <v>44</v>
      </c>
      <c r="P8" s="48">
        <v>220000</v>
      </c>
      <c r="Q8" s="49">
        <f t="shared" si="0"/>
        <v>6600</v>
      </c>
      <c r="R8" s="97">
        <v>41668</v>
      </c>
      <c r="S8" s="100">
        <v>0.541666666666667</v>
      </c>
    </row>
    <row r="9" spans="1:19" s="20" customFormat="1" ht="68.25" customHeight="1">
      <c r="A9" s="81">
        <v>8</v>
      </c>
      <c r="B9" s="82">
        <v>341130437000</v>
      </c>
      <c r="C9" s="29" t="s">
        <v>19</v>
      </c>
      <c r="D9" s="29" t="s">
        <v>20</v>
      </c>
      <c r="E9" s="29" t="s">
        <v>21</v>
      </c>
      <c r="F9" s="29" t="s">
        <v>54</v>
      </c>
      <c r="G9" s="92" t="s">
        <v>46</v>
      </c>
      <c r="H9" s="46">
        <v>1663</v>
      </c>
      <c r="I9" s="46">
        <v>7</v>
      </c>
      <c r="J9" s="110" t="s">
        <v>331</v>
      </c>
      <c r="K9" s="47" t="s">
        <v>55</v>
      </c>
      <c r="L9" s="47"/>
      <c r="M9" s="29" t="s">
        <v>26</v>
      </c>
      <c r="N9" s="29" t="s">
        <v>56</v>
      </c>
      <c r="O9" s="29" t="s">
        <v>44</v>
      </c>
      <c r="P9" s="48">
        <v>168000</v>
      </c>
      <c r="Q9" s="49">
        <f t="shared" si="0"/>
        <v>5040</v>
      </c>
      <c r="R9" s="97">
        <v>41668</v>
      </c>
      <c r="S9" s="101">
        <v>0.541666666666667</v>
      </c>
    </row>
    <row r="10" spans="1:19" s="19" customFormat="1" ht="59.25" customHeight="1">
      <c r="A10" s="83">
        <v>9</v>
      </c>
      <c r="B10" s="82">
        <v>341130440000</v>
      </c>
      <c r="C10" s="29" t="s">
        <v>19</v>
      </c>
      <c r="D10" s="29" t="s">
        <v>20</v>
      </c>
      <c r="E10" s="29" t="s">
        <v>21</v>
      </c>
      <c r="F10" s="29" t="s">
        <v>57</v>
      </c>
      <c r="G10" s="92" t="s">
        <v>58</v>
      </c>
      <c r="H10" s="46">
        <v>1663</v>
      </c>
      <c r="I10" s="46">
        <v>14</v>
      </c>
      <c r="J10" s="110" t="s">
        <v>332</v>
      </c>
      <c r="K10" s="47" t="s">
        <v>59</v>
      </c>
      <c r="L10" s="47"/>
      <c r="M10" s="29" t="s">
        <v>26</v>
      </c>
      <c r="N10" s="30" t="s">
        <v>60</v>
      </c>
      <c r="O10" s="29" t="s">
        <v>44</v>
      </c>
      <c r="P10" s="48">
        <v>124000</v>
      </c>
      <c r="Q10" s="49">
        <f t="shared" si="0"/>
        <v>3720</v>
      </c>
      <c r="R10" s="97">
        <v>41668</v>
      </c>
      <c r="S10" s="100">
        <v>0.541666666666667</v>
      </c>
    </row>
    <row r="11" spans="1:19" s="20" customFormat="1" ht="57.75" customHeight="1">
      <c r="A11" s="81">
        <v>10</v>
      </c>
      <c r="B11" s="82">
        <v>341080120000</v>
      </c>
      <c r="C11" s="29" t="s">
        <v>19</v>
      </c>
      <c r="D11" s="29" t="s">
        <v>61</v>
      </c>
      <c r="E11" s="29" t="s">
        <v>62</v>
      </c>
      <c r="F11" s="29" t="s">
        <v>63</v>
      </c>
      <c r="G11" s="46"/>
      <c r="H11" s="46">
        <v>190</v>
      </c>
      <c r="I11" s="46">
        <v>40</v>
      </c>
      <c r="J11" s="110" t="s">
        <v>333</v>
      </c>
      <c r="K11" s="47" t="s">
        <v>22</v>
      </c>
      <c r="L11" s="47"/>
      <c r="M11" s="29" t="s">
        <v>26</v>
      </c>
      <c r="N11" s="30" t="s">
        <v>64</v>
      </c>
      <c r="O11" s="29" t="s">
        <v>65</v>
      </c>
      <c r="P11" s="48">
        <v>26000</v>
      </c>
      <c r="Q11" s="49">
        <f t="shared" si="0"/>
        <v>780</v>
      </c>
      <c r="R11" s="97">
        <v>41668</v>
      </c>
      <c r="S11" s="100">
        <v>0.541666666666667</v>
      </c>
    </row>
    <row r="12" spans="1:19" s="19" customFormat="1" ht="60" customHeight="1">
      <c r="A12" s="83">
        <v>11</v>
      </c>
      <c r="B12" s="82">
        <v>341190624000</v>
      </c>
      <c r="C12" s="29" t="s">
        <v>19</v>
      </c>
      <c r="D12" s="29" t="s">
        <v>66</v>
      </c>
      <c r="E12" s="29" t="s">
        <v>67</v>
      </c>
      <c r="F12" s="29" t="s">
        <v>68</v>
      </c>
      <c r="G12" s="46"/>
      <c r="H12" s="46">
        <v>2628</v>
      </c>
      <c r="I12" s="46">
        <v>1</v>
      </c>
      <c r="J12" s="110" t="s">
        <v>334</v>
      </c>
      <c r="K12" s="47" t="s">
        <v>69</v>
      </c>
      <c r="L12" s="47"/>
      <c r="M12" s="29" t="s">
        <v>26</v>
      </c>
      <c r="N12" s="30" t="s">
        <v>70</v>
      </c>
      <c r="O12" s="29" t="s">
        <v>71</v>
      </c>
      <c r="P12" s="48">
        <v>4000</v>
      </c>
      <c r="Q12" s="49">
        <f t="shared" si="0"/>
        <v>120</v>
      </c>
      <c r="R12" s="97">
        <v>41668</v>
      </c>
      <c r="S12" s="101">
        <v>0.541666666666667</v>
      </c>
    </row>
    <row r="13" spans="1:19" s="20" customFormat="1" ht="72.75" customHeight="1">
      <c r="A13" s="81">
        <v>12</v>
      </c>
      <c r="B13" s="82">
        <v>341081765000</v>
      </c>
      <c r="C13" s="29" t="s">
        <v>19</v>
      </c>
      <c r="D13" s="29" t="s">
        <v>61</v>
      </c>
      <c r="E13" s="29" t="s">
        <v>72</v>
      </c>
      <c r="F13" s="29" t="s">
        <v>73</v>
      </c>
      <c r="G13" s="46"/>
      <c r="H13" s="46">
        <v>176</v>
      </c>
      <c r="I13" s="46">
        <v>22</v>
      </c>
      <c r="J13" s="110" t="s">
        <v>335</v>
      </c>
      <c r="K13" s="47" t="s">
        <v>22</v>
      </c>
      <c r="L13" s="47"/>
      <c r="M13" s="29" t="s">
        <v>26</v>
      </c>
      <c r="N13" s="30" t="s">
        <v>74</v>
      </c>
      <c r="O13" s="29" t="s">
        <v>75</v>
      </c>
      <c r="P13" s="48">
        <v>320000</v>
      </c>
      <c r="Q13" s="49">
        <f t="shared" si="0"/>
        <v>9600</v>
      </c>
      <c r="R13" s="97">
        <v>41668</v>
      </c>
      <c r="S13" s="100">
        <v>0.541666666666667</v>
      </c>
    </row>
    <row r="14" spans="1:25" s="21" customFormat="1" ht="38.25" customHeight="1">
      <c r="A14" s="83">
        <v>13</v>
      </c>
      <c r="B14" s="51" t="s">
        <v>290</v>
      </c>
      <c r="C14" s="31" t="s">
        <v>19</v>
      </c>
      <c r="D14" s="31" t="s">
        <v>76</v>
      </c>
      <c r="E14" s="31" t="s">
        <v>77</v>
      </c>
      <c r="F14" s="31" t="s">
        <v>78</v>
      </c>
      <c r="G14" s="50">
        <v>251</v>
      </c>
      <c r="H14" s="50">
        <v>2195</v>
      </c>
      <c r="I14" s="50">
        <v>14</v>
      </c>
      <c r="J14" s="109" t="s">
        <v>336</v>
      </c>
      <c r="K14" s="51" t="s">
        <v>22</v>
      </c>
      <c r="L14" s="51"/>
      <c r="M14" s="31" t="s">
        <v>26</v>
      </c>
      <c r="N14" s="31" t="s">
        <v>79</v>
      </c>
      <c r="O14" s="31" t="s">
        <v>28</v>
      </c>
      <c r="P14" s="52">
        <v>65000</v>
      </c>
      <c r="Q14" s="53">
        <f>ROUNDUP(P14*0.03,0)</f>
        <v>1950</v>
      </c>
      <c r="R14" s="97">
        <v>41668</v>
      </c>
      <c r="S14" s="100">
        <v>0.541666666666667</v>
      </c>
      <c r="T14" s="5"/>
      <c r="U14" s="5"/>
      <c r="V14" s="5"/>
      <c r="W14" s="6"/>
      <c r="X14" s="7"/>
      <c r="Y14" s="8"/>
    </row>
    <row r="15" spans="1:25" s="21" customFormat="1" ht="38.25" customHeight="1">
      <c r="A15" s="81">
        <v>14</v>
      </c>
      <c r="B15" s="51" t="s">
        <v>291</v>
      </c>
      <c r="C15" s="31" t="s">
        <v>19</v>
      </c>
      <c r="D15" s="31" t="s">
        <v>76</v>
      </c>
      <c r="E15" s="31" t="s">
        <v>80</v>
      </c>
      <c r="F15" s="31" t="s">
        <v>81</v>
      </c>
      <c r="G15" s="50">
        <v>230</v>
      </c>
      <c r="H15" s="50">
        <v>1956</v>
      </c>
      <c r="I15" s="50">
        <v>10</v>
      </c>
      <c r="J15" s="109" t="s">
        <v>337</v>
      </c>
      <c r="K15" s="51" t="s">
        <v>82</v>
      </c>
      <c r="L15" s="51"/>
      <c r="M15" s="31" t="s">
        <v>26</v>
      </c>
      <c r="N15" s="31" t="s">
        <v>79</v>
      </c>
      <c r="O15" s="31" t="s">
        <v>28</v>
      </c>
      <c r="P15" s="52">
        <v>50000</v>
      </c>
      <c r="Q15" s="53">
        <f>ROUNDUP(P15*0.03,0)</f>
        <v>1500</v>
      </c>
      <c r="R15" s="97">
        <v>41668</v>
      </c>
      <c r="S15" s="100">
        <v>0.541666666666667</v>
      </c>
      <c r="T15" s="5"/>
      <c r="U15" s="5"/>
      <c r="V15" s="5"/>
      <c r="W15" s="6"/>
      <c r="X15" s="7"/>
      <c r="Y15" s="8"/>
    </row>
    <row r="16" spans="1:25" s="8" customFormat="1" ht="62.25" customHeight="1">
      <c r="A16" s="83">
        <v>15</v>
      </c>
      <c r="B16" s="51" t="s">
        <v>292</v>
      </c>
      <c r="C16" s="31" t="s">
        <v>19</v>
      </c>
      <c r="D16" s="31" t="s">
        <v>76</v>
      </c>
      <c r="E16" s="32" t="s">
        <v>83</v>
      </c>
      <c r="F16" s="32" t="s">
        <v>84</v>
      </c>
      <c r="G16" s="54">
        <v>421</v>
      </c>
      <c r="H16" s="54">
        <v>1563</v>
      </c>
      <c r="I16" s="54">
        <v>58</v>
      </c>
      <c r="J16" s="108" t="s">
        <v>338</v>
      </c>
      <c r="K16" s="55" t="s">
        <v>85</v>
      </c>
      <c r="L16" s="56"/>
      <c r="M16" s="32" t="s">
        <v>26</v>
      </c>
      <c r="N16" s="32" t="s">
        <v>86</v>
      </c>
      <c r="O16" s="31" t="s">
        <v>87</v>
      </c>
      <c r="P16" s="57">
        <v>25000</v>
      </c>
      <c r="Q16" s="58">
        <v>750</v>
      </c>
      <c r="R16" s="97">
        <v>41668</v>
      </c>
      <c r="S16" s="100">
        <v>0.541666666666667</v>
      </c>
      <c r="T16" s="9"/>
      <c r="U16" s="9"/>
      <c r="V16" s="9"/>
      <c r="W16" s="9"/>
      <c r="X16" s="10"/>
      <c r="Y16" s="11"/>
    </row>
    <row r="17" spans="1:25" s="21" customFormat="1" ht="66" customHeight="1" thickBot="1">
      <c r="A17" s="81">
        <v>16</v>
      </c>
      <c r="B17" s="51" t="s">
        <v>293</v>
      </c>
      <c r="C17" s="31" t="s">
        <v>19</v>
      </c>
      <c r="D17" s="31" t="s">
        <v>76</v>
      </c>
      <c r="E17" s="31" t="s">
        <v>88</v>
      </c>
      <c r="F17" s="31" t="s">
        <v>89</v>
      </c>
      <c r="G17" s="50">
        <v>315</v>
      </c>
      <c r="H17" s="50">
        <v>1231</v>
      </c>
      <c r="I17" s="50">
        <v>29</v>
      </c>
      <c r="J17" s="109" t="s">
        <v>339</v>
      </c>
      <c r="K17" s="51" t="s">
        <v>22</v>
      </c>
      <c r="L17" s="51"/>
      <c r="M17" s="31" t="s">
        <v>26</v>
      </c>
      <c r="N17" s="31" t="s">
        <v>90</v>
      </c>
      <c r="O17" s="31" t="s">
        <v>91</v>
      </c>
      <c r="P17" s="52">
        <v>70000</v>
      </c>
      <c r="Q17" s="53">
        <f>ROUNDUP(P17*0.03,0)</f>
        <v>2100</v>
      </c>
      <c r="R17" s="97">
        <v>41668</v>
      </c>
      <c r="S17" s="100">
        <v>0.541666666666667</v>
      </c>
      <c r="T17" s="5"/>
      <c r="U17" s="5"/>
      <c r="V17" s="5"/>
      <c r="W17" s="6"/>
      <c r="X17" s="7"/>
      <c r="Y17" s="8"/>
    </row>
    <row r="18" spans="1:19" s="4" customFormat="1" ht="80.25" customHeight="1">
      <c r="A18" s="1" t="s">
        <v>0</v>
      </c>
      <c r="B18" s="1" t="s">
        <v>1</v>
      </c>
      <c r="C18" s="2" t="s">
        <v>2</v>
      </c>
      <c r="D18" s="2" t="s">
        <v>3</v>
      </c>
      <c r="E18" s="87" t="s">
        <v>4</v>
      </c>
      <c r="F18" s="91" t="s">
        <v>5</v>
      </c>
      <c r="G18" s="2" t="s">
        <v>6</v>
      </c>
      <c r="H18" s="2" t="s">
        <v>7</v>
      </c>
      <c r="I18" s="3" t="s">
        <v>8</v>
      </c>
      <c r="J18" s="90" t="s">
        <v>9</v>
      </c>
      <c r="K18" s="2" t="s">
        <v>10</v>
      </c>
      <c r="L18" s="2" t="s">
        <v>11</v>
      </c>
      <c r="M18" s="2" t="s">
        <v>12</v>
      </c>
      <c r="N18" s="2" t="s">
        <v>13</v>
      </c>
      <c r="O18" s="2" t="s">
        <v>14</v>
      </c>
      <c r="P18" s="88" t="s">
        <v>15</v>
      </c>
      <c r="Q18" s="89" t="s">
        <v>16</v>
      </c>
      <c r="R18" s="89" t="s">
        <v>17</v>
      </c>
      <c r="S18" s="98" t="s">
        <v>18</v>
      </c>
    </row>
    <row r="19" spans="1:25" s="21" customFormat="1" ht="62.25" customHeight="1">
      <c r="A19" s="83">
        <v>17</v>
      </c>
      <c r="B19" s="51" t="s">
        <v>294</v>
      </c>
      <c r="C19" s="31" t="s">
        <v>19</v>
      </c>
      <c r="D19" s="31" t="s">
        <v>76</v>
      </c>
      <c r="E19" s="31" t="s">
        <v>92</v>
      </c>
      <c r="F19" s="31" t="s">
        <v>93</v>
      </c>
      <c r="G19" s="50">
        <v>280</v>
      </c>
      <c r="H19" s="50">
        <v>1839</v>
      </c>
      <c r="I19" s="50">
        <v>79</v>
      </c>
      <c r="J19" s="109" t="s">
        <v>340</v>
      </c>
      <c r="K19" s="51" t="s">
        <v>85</v>
      </c>
      <c r="L19" s="51"/>
      <c r="M19" s="31" t="s">
        <v>26</v>
      </c>
      <c r="N19" s="31" t="s">
        <v>94</v>
      </c>
      <c r="O19" s="31" t="s">
        <v>87</v>
      </c>
      <c r="P19" s="52">
        <v>42000</v>
      </c>
      <c r="Q19" s="53">
        <f>ROUNDUP(P19*0.03,0)</f>
        <v>1260</v>
      </c>
      <c r="R19" s="97">
        <v>41668</v>
      </c>
      <c r="S19" s="100">
        <v>0.541666666666667</v>
      </c>
      <c r="T19" s="9"/>
      <c r="U19" s="9"/>
      <c r="V19" s="9"/>
      <c r="W19" s="10"/>
      <c r="X19" s="11"/>
      <c r="Y19" s="8"/>
    </row>
    <row r="20" spans="1:25" s="21" customFormat="1" ht="62.25" customHeight="1">
      <c r="A20" s="81">
        <v>18</v>
      </c>
      <c r="B20" s="51" t="s">
        <v>295</v>
      </c>
      <c r="C20" s="31" t="s">
        <v>19</v>
      </c>
      <c r="D20" s="31" t="s">
        <v>61</v>
      </c>
      <c r="E20" s="31" t="s">
        <v>95</v>
      </c>
      <c r="F20" s="31"/>
      <c r="G20" s="50">
        <v>8</v>
      </c>
      <c r="H20" s="50">
        <v>133</v>
      </c>
      <c r="I20" s="50">
        <v>28</v>
      </c>
      <c r="J20" s="109" t="s">
        <v>341</v>
      </c>
      <c r="K20" s="51" t="s">
        <v>96</v>
      </c>
      <c r="L20" s="51"/>
      <c r="M20" s="31" t="s">
        <v>26</v>
      </c>
      <c r="N20" s="31" t="s">
        <v>97</v>
      </c>
      <c r="O20" s="31" t="s">
        <v>98</v>
      </c>
      <c r="P20" s="52">
        <v>60000</v>
      </c>
      <c r="Q20" s="53">
        <f>ROUNDUP(P20*0.03,0)</f>
        <v>1800</v>
      </c>
      <c r="R20" s="97">
        <v>41668</v>
      </c>
      <c r="S20" s="100">
        <v>0.541666666666667</v>
      </c>
      <c r="T20" s="12"/>
      <c r="U20" s="12"/>
      <c r="V20" s="12"/>
      <c r="W20" s="13"/>
      <c r="X20" s="14"/>
      <c r="Y20" s="15"/>
    </row>
    <row r="21" spans="1:19" s="22" customFormat="1" ht="57" customHeight="1">
      <c r="A21" s="83">
        <v>19</v>
      </c>
      <c r="B21" s="84">
        <v>341300246000</v>
      </c>
      <c r="C21" s="29" t="s">
        <v>19</v>
      </c>
      <c r="D21" s="29" t="s">
        <v>99</v>
      </c>
      <c r="E21" s="28" t="s">
        <v>100</v>
      </c>
      <c r="F21" s="28" t="s">
        <v>101</v>
      </c>
      <c r="G21" s="34">
        <v>20</v>
      </c>
      <c r="H21" s="28"/>
      <c r="I21" s="34">
        <v>8549</v>
      </c>
      <c r="J21" s="107" t="s">
        <v>342</v>
      </c>
      <c r="K21" s="34" t="s">
        <v>22</v>
      </c>
      <c r="L21" s="28" t="s">
        <v>102</v>
      </c>
      <c r="M21" s="28" t="s">
        <v>103</v>
      </c>
      <c r="N21" s="33" t="s">
        <v>104</v>
      </c>
      <c r="O21" s="34" t="s">
        <v>105</v>
      </c>
      <c r="P21" s="39">
        <v>65000</v>
      </c>
      <c r="Q21" s="39">
        <f aca="true" t="shared" si="1" ref="Q21:Q45">ROUNDUP(P21*0.03,0)</f>
        <v>1950</v>
      </c>
      <c r="R21" s="97">
        <v>41668</v>
      </c>
      <c r="S21" s="100">
        <v>0.541666666666667</v>
      </c>
    </row>
    <row r="22" spans="1:19" s="22" customFormat="1" ht="59.25" customHeight="1">
      <c r="A22" s="81">
        <v>20</v>
      </c>
      <c r="B22" s="84">
        <v>341300249000</v>
      </c>
      <c r="C22" s="29" t="s">
        <v>19</v>
      </c>
      <c r="D22" s="29" t="s">
        <v>99</v>
      </c>
      <c r="E22" s="28" t="s">
        <v>100</v>
      </c>
      <c r="F22" s="28" t="s">
        <v>101</v>
      </c>
      <c r="G22" s="34">
        <v>20</v>
      </c>
      <c r="H22" s="28"/>
      <c r="I22" s="34">
        <v>8549</v>
      </c>
      <c r="J22" s="107" t="s">
        <v>342</v>
      </c>
      <c r="K22" s="34" t="s">
        <v>22</v>
      </c>
      <c r="L22" s="28" t="s">
        <v>106</v>
      </c>
      <c r="M22" s="28" t="s">
        <v>103</v>
      </c>
      <c r="N22" s="33" t="s">
        <v>107</v>
      </c>
      <c r="O22" s="34" t="s">
        <v>105</v>
      </c>
      <c r="P22" s="39">
        <v>140000</v>
      </c>
      <c r="Q22" s="39">
        <f t="shared" si="1"/>
        <v>4200</v>
      </c>
      <c r="R22" s="97">
        <v>41668</v>
      </c>
      <c r="S22" s="101">
        <v>0.541666666666667</v>
      </c>
    </row>
    <row r="23" spans="1:19" s="22" customFormat="1" ht="69" customHeight="1">
      <c r="A23" s="83">
        <v>21</v>
      </c>
      <c r="B23" s="84">
        <v>341300250000</v>
      </c>
      <c r="C23" s="29" t="s">
        <v>19</v>
      </c>
      <c r="D23" s="29" t="s">
        <v>99</v>
      </c>
      <c r="E23" s="28" t="s">
        <v>100</v>
      </c>
      <c r="F23" s="28" t="s">
        <v>101</v>
      </c>
      <c r="G23" s="34">
        <v>20</v>
      </c>
      <c r="H23" s="28"/>
      <c r="I23" s="34">
        <v>8549</v>
      </c>
      <c r="J23" s="107" t="s">
        <v>342</v>
      </c>
      <c r="K23" s="34" t="s">
        <v>22</v>
      </c>
      <c r="L23" s="28" t="s">
        <v>106</v>
      </c>
      <c r="M23" s="28" t="s">
        <v>103</v>
      </c>
      <c r="N23" s="33" t="s">
        <v>108</v>
      </c>
      <c r="O23" s="34" t="s">
        <v>105</v>
      </c>
      <c r="P23" s="39">
        <v>140000</v>
      </c>
      <c r="Q23" s="39">
        <f t="shared" si="1"/>
        <v>4200</v>
      </c>
      <c r="R23" s="97">
        <v>41668</v>
      </c>
      <c r="S23" s="100">
        <v>0.541666666666667</v>
      </c>
    </row>
    <row r="24" spans="1:19" s="22" customFormat="1" ht="59.25" customHeight="1">
      <c r="A24" s="81">
        <v>22</v>
      </c>
      <c r="B24" s="84">
        <v>341300251000</v>
      </c>
      <c r="C24" s="29" t="s">
        <v>19</v>
      </c>
      <c r="D24" s="29" t="s">
        <v>99</v>
      </c>
      <c r="E24" s="28" t="s">
        <v>100</v>
      </c>
      <c r="F24" s="28" t="s">
        <v>101</v>
      </c>
      <c r="G24" s="34">
        <v>20</v>
      </c>
      <c r="H24" s="28"/>
      <c r="I24" s="34">
        <v>8549</v>
      </c>
      <c r="J24" s="107" t="s">
        <v>342</v>
      </c>
      <c r="K24" s="34" t="s">
        <v>22</v>
      </c>
      <c r="L24" s="28" t="s">
        <v>106</v>
      </c>
      <c r="M24" s="28" t="s">
        <v>103</v>
      </c>
      <c r="N24" s="33" t="s">
        <v>109</v>
      </c>
      <c r="O24" s="34" t="s">
        <v>105</v>
      </c>
      <c r="P24" s="39">
        <v>140000</v>
      </c>
      <c r="Q24" s="39">
        <f t="shared" si="1"/>
        <v>4200</v>
      </c>
      <c r="R24" s="97">
        <v>41668</v>
      </c>
      <c r="S24" s="101">
        <v>0.541666666666667</v>
      </c>
    </row>
    <row r="25" spans="1:19" s="22" customFormat="1" ht="62.25" customHeight="1">
      <c r="A25" s="83">
        <v>23</v>
      </c>
      <c r="B25" s="84">
        <v>341300252000</v>
      </c>
      <c r="C25" s="29" t="s">
        <v>19</v>
      </c>
      <c r="D25" s="29" t="s">
        <v>99</v>
      </c>
      <c r="E25" s="28" t="s">
        <v>100</v>
      </c>
      <c r="F25" s="28" t="s">
        <v>101</v>
      </c>
      <c r="G25" s="34">
        <v>20</v>
      </c>
      <c r="H25" s="28"/>
      <c r="I25" s="34">
        <v>8549</v>
      </c>
      <c r="J25" s="107" t="s">
        <v>342</v>
      </c>
      <c r="K25" s="34" t="s">
        <v>22</v>
      </c>
      <c r="L25" s="28" t="s">
        <v>106</v>
      </c>
      <c r="M25" s="28" t="s">
        <v>103</v>
      </c>
      <c r="N25" s="33" t="s">
        <v>110</v>
      </c>
      <c r="O25" s="34" t="s">
        <v>105</v>
      </c>
      <c r="P25" s="39">
        <v>140000</v>
      </c>
      <c r="Q25" s="39">
        <f t="shared" si="1"/>
        <v>4200</v>
      </c>
      <c r="R25" s="97">
        <v>41668</v>
      </c>
      <c r="S25" s="100">
        <v>0.541666666666667</v>
      </c>
    </row>
    <row r="26" spans="1:19" s="22" customFormat="1" ht="56.25" customHeight="1">
      <c r="A26" s="81">
        <v>24</v>
      </c>
      <c r="B26" s="84">
        <v>341300253000</v>
      </c>
      <c r="C26" s="29" t="s">
        <v>19</v>
      </c>
      <c r="D26" s="29" t="s">
        <v>99</v>
      </c>
      <c r="E26" s="28" t="s">
        <v>100</v>
      </c>
      <c r="F26" s="28" t="s">
        <v>101</v>
      </c>
      <c r="G26" s="34">
        <v>20</v>
      </c>
      <c r="H26" s="28"/>
      <c r="I26" s="34">
        <v>8549</v>
      </c>
      <c r="J26" s="107" t="s">
        <v>342</v>
      </c>
      <c r="K26" s="34" t="s">
        <v>22</v>
      </c>
      <c r="L26" s="28" t="s">
        <v>106</v>
      </c>
      <c r="M26" s="28" t="s">
        <v>103</v>
      </c>
      <c r="N26" s="33" t="s">
        <v>111</v>
      </c>
      <c r="O26" s="34" t="s">
        <v>105</v>
      </c>
      <c r="P26" s="39">
        <v>140000</v>
      </c>
      <c r="Q26" s="39">
        <f t="shared" si="1"/>
        <v>4200</v>
      </c>
      <c r="R26" s="97">
        <v>41668</v>
      </c>
      <c r="S26" s="101">
        <v>0.541666666666667</v>
      </c>
    </row>
    <row r="27" spans="1:19" s="22" customFormat="1" ht="62.25" customHeight="1">
      <c r="A27" s="83">
        <v>25</v>
      </c>
      <c r="B27" s="84">
        <v>341300254000</v>
      </c>
      <c r="C27" s="29" t="s">
        <v>19</v>
      </c>
      <c r="D27" s="29" t="s">
        <v>99</v>
      </c>
      <c r="E27" s="28" t="s">
        <v>100</v>
      </c>
      <c r="F27" s="28" t="s">
        <v>101</v>
      </c>
      <c r="G27" s="34">
        <v>20</v>
      </c>
      <c r="H27" s="28"/>
      <c r="I27" s="34">
        <v>8549</v>
      </c>
      <c r="J27" s="107" t="s">
        <v>342</v>
      </c>
      <c r="K27" s="34" t="s">
        <v>22</v>
      </c>
      <c r="L27" s="28" t="s">
        <v>106</v>
      </c>
      <c r="M27" s="28" t="s">
        <v>103</v>
      </c>
      <c r="N27" s="33" t="s">
        <v>112</v>
      </c>
      <c r="O27" s="34" t="s">
        <v>105</v>
      </c>
      <c r="P27" s="39">
        <v>140000</v>
      </c>
      <c r="Q27" s="39">
        <f t="shared" si="1"/>
        <v>4200</v>
      </c>
      <c r="R27" s="97">
        <v>41668</v>
      </c>
      <c r="S27" s="100">
        <v>0.541666666666667</v>
      </c>
    </row>
    <row r="28" spans="1:19" s="22" customFormat="1" ht="62.25" customHeight="1">
      <c r="A28" s="81">
        <v>26</v>
      </c>
      <c r="B28" s="84">
        <v>341300255000</v>
      </c>
      <c r="C28" s="29" t="s">
        <v>19</v>
      </c>
      <c r="D28" s="29" t="s">
        <v>99</v>
      </c>
      <c r="E28" s="28" t="s">
        <v>100</v>
      </c>
      <c r="F28" s="28" t="s">
        <v>101</v>
      </c>
      <c r="G28" s="34">
        <v>20</v>
      </c>
      <c r="H28" s="28"/>
      <c r="I28" s="34">
        <v>8549</v>
      </c>
      <c r="J28" s="107" t="s">
        <v>342</v>
      </c>
      <c r="K28" s="34" t="s">
        <v>22</v>
      </c>
      <c r="L28" s="28" t="s">
        <v>106</v>
      </c>
      <c r="M28" s="28" t="s">
        <v>103</v>
      </c>
      <c r="N28" s="33" t="s">
        <v>113</v>
      </c>
      <c r="O28" s="34" t="s">
        <v>105</v>
      </c>
      <c r="P28" s="39">
        <v>140000</v>
      </c>
      <c r="Q28" s="39">
        <f t="shared" si="1"/>
        <v>4200</v>
      </c>
      <c r="R28" s="97">
        <v>41668</v>
      </c>
      <c r="S28" s="101">
        <v>0.541666666666667</v>
      </c>
    </row>
    <row r="29" spans="1:19" s="22" customFormat="1" ht="65.25" customHeight="1">
      <c r="A29" s="83">
        <v>27</v>
      </c>
      <c r="B29" s="84">
        <v>341300257000</v>
      </c>
      <c r="C29" s="29" t="s">
        <v>19</v>
      </c>
      <c r="D29" s="29" t="s">
        <v>99</v>
      </c>
      <c r="E29" s="28" t="s">
        <v>100</v>
      </c>
      <c r="F29" s="28" t="s">
        <v>101</v>
      </c>
      <c r="G29" s="34">
        <v>20</v>
      </c>
      <c r="H29" s="28"/>
      <c r="I29" s="34">
        <v>8549</v>
      </c>
      <c r="J29" s="107" t="s">
        <v>342</v>
      </c>
      <c r="K29" s="34" t="s">
        <v>22</v>
      </c>
      <c r="L29" s="28" t="s">
        <v>106</v>
      </c>
      <c r="M29" s="28" t="s">
        <v>103</v>
      </c>
      <c r="N29" s="33" t="s">
        <v>114</v>
      </c>
      <c r="O29" s="34" t="s">
        <v>105</v>
      </c>
      <c r="P29" s="39">
        <v>140000</v>
      </c>
      <c r="Q29" s="39">
        <f t="shared" si="1"/>
        <v>4200</v>
      </c>
      <c r="R29" s="97">
        <v>41668</v>
      </c>
      <c r="S29" s="101">
        <v>0.541666666666667</v>
      </c>
    </row>
    <row r="30" spans="1:19" s="22" customFormat="1" ht="59.25" customHeight="1">
      <c r="A30" s="81">
        <v>28</v>
      </c>
      <c r="B30" s="84">
        <v>341300258000</v>
      </c>
      <c r="C30" s="29" t="s">
        <v>19</v>
      </c>
      <c r="D30" s="29" t="s">
        <v>99</v>
      </c>
      <c r="E30" s="28" t="s">
        <v>100</v>
      </c>
      <c r="F30" s="28" t="s">
        <v>101</v>
      </c>
      <c r="G30" s="34">
        <v>20</v>
      </c>
      <c r="H30" s="28"/>
      <c r="I30" s="34">
        <v>8549</v>
      </c>
      <c r="J30" s="107" t="s">
        <v>342</v>
      </c>
      <c r="K30" s="34" t="s">
        <v>22</v>
      </c>
      <c r="L30" s="28" t="s">
        <v>106</v>
      </c>
      <c r="M30" s="28" t="s">
        <v>103</v>
      </c>
      <c r="N30" s="33" t="s">
        <v>115</v>
      </c>
      <c r="O30" s="34" t="s">
        <v>105</v>
      </c>
      <c r="P30" s="39">
        <v>140000</v>
      </c>
      <c r="Q30" s="39">
        <f t="shared" si="1"/>
        <v>4200</v>
      </c>
      <c r="R30" s="97">
        <v>41668</v>
      </c>
      <c r="S30" s="100">
        <v>0.541666666666667</v>
      </c>
    </row>
    <row r="31" spans="1:19" s="22" customFormat="1" ht="66" customHeight="1">
      <c r="A31" s="83">
        <v>29</v>
      </c>
      <c r="B31" s="84">
        <v>341300259000</v>
      </c>
      <c r="C31" s="29" t="s">
        <v>19</v>
      </c>
      <c r="D31" s="29" t="s">
        <v>99</v>
      </c>
      <c r="E31" s="28" t="s">
        <v>100</v>
      </c>
      <c r="F31" s="28" t="s">
        <v>101</v>
      </c>
      <c r="G31" s="34">
        <v>20</v>
      </c>
      <c r="H31" s="28"/>
      <c r="I31" s="34">
        <v>8549</v>
      </c>
      <c r="J31" s="107" t="s">
        <v>342</v>
      </c>
      <c r="K31" s="34" t="s">
        <v>22</v>
      </c>
      <c r="L31" s="28" t="s">
        <v>106</v>
      </c>
      <c r="M31" s="28" t="s">
        <v>103</v>
      </c>
      <c r="N31" s="33" t="s">
        <v>116</v>
      </c>
      <c r="O31" s="34" t="s">
        <v>105</v>
      </c>
      <c r="P31" s="39">
        <v>140000</v>
      </c>
      <c r="Q31" s="39">
        <f t="shared" si="1"/>
        <v>4200</v>
      </c>
      <c r="R31" s="97">
        <v>41668</v>
      </c>
      <c r="S31" s="101">
        <v>0.541666666666667</v>
      </c>
    </row>
    <row r="32" spans="1:19" s="22" customFormat="1" ht="63" customHeight="1">
      <c r="A32" s="81">
        <v>30</v>
      </c>
      <c r="B32" s="84">
        <v>341300261000</v>
      </c>
      <c r="C32" s="29" t="s">
        <v>19</v>
      </c>
      <c r="D32" s="29" t="s">
        <v>99</v>
      </c>
      <c r="E32" s="28" t="s">
        <v>100</v>
      </c>
      <c r="F32" s="28" t="s">
        <v>101</v>
      </c>
      <c r="G32" s="34">
        <v>20</v>
      </c>
      <c r="H32" s="28"/>
      <c r="I32" s="34">
        <v>8549</v>
      </c>
      <c r="J32" s="28" t="s">
        <v>342</v>
      </c>
      <c r="K32" s="34" t="s">
        <v>22</v>
      </c>
      <c r="L32" s="28" t="s">
        <v>117</v>
      </c>
      <c r="M32" s="28" t="s">
        <v>103</v>
      </c>
      <c r="N32" s="33" t="s">
        <v>118</v>
      </c>
      <c r="O32" s="34" t="s">
        <v>105</v>
      </c>
      <c r="P32" s="39">
        <v>140000</v>
      </c>
      <c r="Q32" s="39">
        <f t="shared" si="1"/>
        <v>4200</v>
      </c>
      <c r="R32" s="97">
        <v>41668</v>
      </c>
      <c r="S32" s="101">
        <v>0.541666666666667</v>
      </c>
    </row>
    <row r="33" spans="1:19" s="22" customFormat="1" ht="69.75" customHeight="1" thickBot="1">
      <c r="A33" s="83">
        <v>31</v>
      </c>
      <c r="B33" s="84">
        <v>341300262000</v>
      </c>
      <c r="C33" s="29" t="s">
        <v>19</v>
      </c>
      <c r="D33" s="29" t="s">
        <v>99</v>
      </c>
      <c r="E33" s="28" t="s">
        <v>100</v>
      </c>
      <c r="F33" s="28" t="s">
        <v>101</v>
      </c>
      <c r="G33" s="34">
        <v>20</v>
      </c>
      <c r="H33" s="28"/>
      <c r="I33" s="34">
        <v>8549</v>
      </c>
      <c r="J33" s="28" t="s">
        <v>342</v>
      </c>
      <c r="K33" s="34" t="s">
        <v>22</v>
      </c>
      <c r="L33" s="28" t="s">
        <v>117</v>
      </c>
      <c r="M33" s="28" t="s">
        <v>103</v>
      </c>
      <c r="N33" s="33" t="s">
        <v>119</v>
      </c>
      <c r="O33" s="34" t="s">
        <v>105</v>
      </c>
      <c r="P33" s="39">
        <v>140000</v>
      </c>
      <c r="Q33" s="39">
        <f t="shared" si="1"/>
        <v>4200</v>
      </c>
      <c r="R33" s="97">
        <v>41668</v>
      </c>
      <c r="S33" s="100">
        <v>0.541666666666667</v>
      </c>
    </row>
    <row r="34" spans="1:19" s="4" customFormat="1" ht="80.25" customHeight="1">
      <c r="A34" s="1" t="s">
        <v>0</v>
      </c>
      <c r="B34" s="1" t="s">
        <v>1</v>
      </c>
      <c r="C34" s="2" t="s">
        <v>2</v>
      </c>
      <c r="D34" s="2" t="s">
        <v>3</v>
      </c>
      <c r="E34" s="87" t="s">
        <v>4</v>
      </c>
      <c r="F34" s="91" t="s">
        <v>5</v>
      </c>
      <c r="G34" s="2" t="s">
        <v>6</v>
      </c>
      <c r="H34" s="2" t="s">
        <v>7</v>
      </c>
      <c r="I34" s="3" t="s">
        <v>8</v>
      </c>
      <c r="J34" s="90" t="s">
        <v>9</v>
      </c>
      <c r="K34" s="2" t="s">
        <v>10</v>
      </c>
      <c r="L34" s="2" t="s">
        <v>11</v>
      </c>
      <c r="M34" s="2" t="s">
        <v>12</v>
      </c>
      <c r="N34" s="2" t="s">
        <v>13</v>
      </c>
      <c r="O34" s="2" t="s">
        <v>14</v>
      </c>
      <c r="P34" s="88" t="s">
        <v>15</v>
      </c>
      <c r="Q34" s="89" t="s">
        <v>16</v>
      </c>
      <c r="R34" s="89" t="s">
        <v>17</v>
      </c>
      <c r="S34" s="98" t="s">
        <v>18</v>
      </c>
    </row>
    <row r="35" spans="1:19" s="22" customFormat="1" ht="66.75" customHeight="1">
      <c r="A35" s="81">
        <v>32</v>
      </c>
      <c r="B35" s="84">
        <v>341300263000</v>
      </c>
      <c r="C35" s="29" t="s">
        <v>19</v>
      </c>
      <c r="D35" s="29" t="s">
        <v>99</v>
      </c>
      <c r="E35" s="28" t="s">
        <v>100</v>
      </c>
      <c r="F35" s="28" t="s">
        <v>101</v>
      </c>
      <c r="G35" s="34">
        <v>20</v>
      </c>
      <c r="H35" s="28"/>
      <c r="I35" s="34">
        <v>8549</v>
      </c>
      <c r="J35" s="34" t="s">
        <v>342</v>
      </c>
      <c r="K35" s="34" t="s">
        <v>22</v>
      </c>
      <c r="L35" s="28" t="s">
        <v>117</v>
      </c>
      <c r="M35" s="28" t="s">
        <v>103</v>
      </c>
      <c r="N35" s="33" t="s">
        <v>120</v>
      </c>
      <c r="O35" s="34" t="s">
        <v>105</v>
      </c>
      <c r="P35" s="39">
        <v>140000</v>
      </c>
      <c r="Q35" s="39">
        <f t="shared" si="1"/>
        <v>4200</v>
      </c>
      <c r="R35" s="97">
        <v>41668</v>
      </c>
      <c r="S35" s="101">
        <v>0.541666666666667</v>
      </c>
    </row>
    <row r="36" spans="1:19" s="22" customFormat="1" ht="57" customHeight="1">
      <c r="A36" s="83">
        <v>33</v>
      </c>
      <c r="B36" s="84">
        <v>341300264000</v>
      </c>
      <c r="C36" s="29" t="s">
        <v>19</v>
      </c>
      <c r="D36" s="29" t="s">
        <v>99</v>
      </c>
      <c r="E36" s="28" t="s">
        <v>100</v>
      </c>
      <c r="F36" s="28" t="s">
        <v>101</v>
      </c>
      <c r="G36" s="34">
        <v>20</v>
      </c>
      <c r="H36" s="28"/>
      <c r="I36" s="34">
        <v>8549</v>
      </c>
      <c r="J36" s="107" t="s">
        <v>342</v>
      </c>
      <c r="K36" s="34" t="s">
        <v>22</v>
      </c>
      <c r="L36" s="28" t="s">
        <v>117</v>
      </c>
      <c r="M36" s="28" t="s">
        <v>103</v>
      </c>
      <c r="N36" s="33" t="s">
        <v>121</v>
      </c>
      <c r="O36" s="34" t="s">
        <v>105</v>
      </c>
      <c r="P36" s="39">
        <v>140000</v>
      </c>
      <c r="Q36" s="39">
        <f t="shared" si="1"/>
        <v>4200</v>
      </c>
      <c r="R36" s="97">
        <v>41668</v>
      </c>
      <c r="S36" s="100">
        <v>0.541666666666667</v>
      </c>
    </row>
    <row r="37" spans="1:19" s="22" customFormat="1" ht="63.75" customHeight="1">
      <c r="A37" s="81">
        <v>34</v>
      </c>
      <c r="B37" s="84">
        <v>341300272000</v>
      </c>
      <c r="C37" s="29" t="s">
        <v>19</v>
      </c>
      <c r="D37" s="29" t="s">
        <v>99</v>
      </c>
      <c r="E37" s="28" t="s">
        <v>100</v>
      </c>
      <c r="F37" s="28" t="s">
        <v>101</v>
      </c>
      <c r="G37" s="34">
        <v>20</v>
      </c>
      <c r="H37" s="28"/>
      <c r="I37" s="34">
        <v>8549</v>
      </c>
      <c r="J37" s="107" t="s">
        <v>342</v>
      </c>
      <c r="K37" s="34" t="s">
        <v>22</v>
      </c>
      <c r="L37" s="28" t="s">
        <v>106</v>
      </c>
      <c r="M37" s="28" t="s">
        <v>103</v>
      </c>
      <c r="N37" s="33" t="s">
        <v>122</v>
      </c>
      <c r="O37" s="34" t="s">
        <v>105</v>
      </c>
      <c r="P37" s="39">
        <v>140000</v>
      </c>
      <c r="Q37" s="39">
        <f t="shared" si="1"/>
        <v>4200</v>
      </c>
      <c r="R37" s="97">
        <v>41668</v>
      </c>
      <c r="S37" s="101">
        <v>0.541666666666667</v>
      </c>
    </row>
    <row r="38" spans="1:19" s="22" customFormat="1" ht="61.5" customHeight="1">
      <c r="A38" s="83">
        <v>35</v>
      </c>
      <c r="B38" s="84">
        <v>341300274000</v>
      </c>
      <c r="C38" s="29" t="s">
        <v>19</v>
      </c>
      <c r="D38" s="29" t="s">
        <v>99</v>
      </c>
      <c r="E38" s="28" t="s">
        <v>100</v>
      </c>
      <c r="F38" s="28" t="s">
        <v>101</v>
      </c>
      <c r="G38" s="34">
        <v>20</v>
      </c>
      <c r="H38" s="28"/>
      <c r="I38" s="34">
        <v>8549</v>
      </c>
      <c r="J38" s="107" t="s">
        <v>342</v>
      </c>
      <c r="K38" s="34" t="s">
        <v>22</v>
      </c>
      <c r="L38" s="28" t="s">
        <v>106</v>
      </c>
      <c r="M38" s="28" t="s">
        <v>103</v>
      </c>
      <c r="N38" s="33" t="s">
        <v>123</v>
      </c>
      <c r="O38" s="34" t="s">
        <v>105</v>
      </c>
      <c r="P38" s="39">
        <v>140000</v>
      </c>
      <c r="Q38" s="39">
        <f t="shared" si="1"/>
        <v>4200</v>
      </c>
      <c r="R38" s="97">
        <v>41668</v>
      </c>
      <c r="S38" s="101">
        <v>0.541666666666667</v>
      </c>
    </row>
    <row r="39" spans="1:19" s="22" customFormat="1" ht="69" customHeight="1">
      <c r="A39" s="81">
        <v>36</v>
      </c>
      <c r="B39" s="84">
        <v>341300275000</v>
      </c>
      <c r="C39" s="29" t="s">
        <v>19</v>
      </c>
      <c r="D39" s="29" t="s">
        <v>99</v>
      </c>
      <c r="E39" s="28" t="s">
        <v>100</v>
      </c>
      <c r="F39" s="28" t="s">
        <v>101</v>
      </c>
      <c r="G39" s="34">
        <v>20</v>
      </c>
      <c r="H39" s="28"/>
      <c r="I39" s="34">
        <v>8549</v>
      </c>
      <c r="J39" s="107" t="s">
        <v>342</v>
      </c>
      <c r="K39" s="34" t="s">
        <v>22</v>
      </c>
      <c r="L39" s="28" t="s">
        <v>106</v>
      </c>
      <c r="M39" s="28" t="s">
        <v>103</v>
      </c>
      <c r="N39" s="33" t="s">
        <v>124</v>
      </c>
      <c r="O39" s="34" t="s">
        <v>105</v>
      </c>
      <c r="P39" s="39">
        <v>140000</v>
      </c>
      <c r="Q39" s="39">
        <f t="shared" si="1"/>
        <v>4200</v>
      </c>
      <c r="R39" s="97">
        <v>41668</v>
      </c>
      <c r="S39" s="100">
        <v>0.541666666666667</v>
      </c>
    </row>
    <row r="40" spans="1:19" s="22" customFormat="1" ht="58.5" customHeight="1">
      <c r="A40" s="83">
        <v>37</v>
      </c>
      <c r="B40" s="84">
        <v>341300276000</v>
      </c>
      <c r="C40" s="29" t="s">
        <v>19</v>
      </c>
      <c r="D40" s="29" t="s">
        <v>99</v>
      </c>
      <c r="E40" s="28" t="s">
        <v>100</v>
      </c>
      <c r="F40" s="28" t="s">
        <v>101</v>
      </c>
      <c r="G40" s="34">
        <v>20</v>
      </c>
      <c r="H40" s="28"/>
      <c r="I40" s="34">
        <v>8549</v>
      </c>
      <c r="J40" s="107" t="s">
        <v>342</v>
      </c>
      <c r="K40" s="34" t="s">
        <v>22</v>
      </c>
      <c r="L40" s="28" t="s">
        <v>117</v>
      </c>
      <c r="M40" s="28" t="s">
        <v>103</v>
      </c>
      <c r="N40" s="33" t="s">
        <v>125</v>
      </c>
      <c r="O40" s="34" t="s">
        <v>105</v>
      </c>
      <c r="P40" s="39">
        <v>140000</v>
      </c>
      <c r="Q40" s="39">
        <f t="shared" si="1"/>
        <v>4200</v>
      </c>
      <c r="R40" s="97">
        <v>41668</v>
      </c>
      <c r="S40" s="101">
        <v>0.541666666666667</v>
      </c>
    </row>
    <row r="41" spans="1:19" s="22" customFormat="1" ht="62.25" customHeight="1">
      <c r="A41" s="81">
        <v>38</v>
      </c>
      <c r="B41" s="84">
        <v>591200090000</v>
      </c>
      <c r="C41" s="29" t="s">
        <v>126</v>
      </c>
      <c r="D41" s="29" t="s">
        <v>127</v>
      </c>
      <c r="E41" s="28" t="s">
        <v>128</v>
      </c>
      <c r="F41" s="28" t="s">
        <v>129</v>
      </c>
      <c r="G41" s="34">
        <v>12</v>
      </c>
      <c r="H41" s="34">
        <v>2089</v>
      </c>
      <c r="I41" s="34">
        <v>61</v>
      </c>
      <c r="J41" s="28" t="s">
        <v>343</v>
      </c>
      <c r="K41" s="34" t="s">
        <v>22</v>
      </c>
      <c r="L41" s="28" t="s">
        <v>130</v>
      </c>
      <c r="M41" s="28" t="s">
        <v>131</v>
      </c>
      <c r="N41" s="33" t="s">
        <v>132</v>
      </c>
      <c r="O41" s="34" t="s">
        <v>105</v>
      </c>
      <c r="P41" s="39">
        <v>80000</v>
      </c>
      <c r="Q41" s="39">
        <f t="shared" si="1"/>
        <v>2400</v>
      </c>
      <c r="R41" s="97">
        <v>41668</v>
      </c>
      <c r="S41" s="100">
        <v>0.541666666666667</v>
      </c>
    </row>
    <row r="42" spans="1:19" s="22" customFormat="1" ht="73.5" customHeight="1">
      <c r="A42" s="83">
        <v>39</v>
      </c>
      <c r="B42" s="84">
        <v>591200091000</v>
      </c>
      <c r="C42" s="29" t="s">
        <v>126</v>
      </c>
      <c r="D42" s="29" t="s">
        <v>127</v>
      </c>
      <c r="E42" s="28" t="s">
        <v>128</v>
      </c>
      <c r="F42" s="28" t="s">
        <v>129</v>
      </c>
      <c r="G42" s="34">
        <v>12</v>
      </c>
      <c r="H42" s="34">
        <v>2089</v>
      </c>
      <c r="I42" s="34">
        <v>61</v>
      </c>
      <c r="J42" s="28" t="s">
        <v>343</v>
      </c>
      <c r="K42" s="34" t="s">
        <v>22</v>
      </c>
      <c r="L42" s="28" t="s">
        <v>130</v>
      </c>
      <c r="M42" s="28" t="s">
        <v>131</v>
      </c>
      <c r="N42" s="33" t="s">
        <v>133</v>
      </c>
      <c r="O42" s="34" t="s">
        <v>105</v>
      </c>
      <c r="P42" s="39">
        <v>80000</v>
      </c>
      <c r="Q42" s="39">
        <f t="shared" si="1"/>
        <v>2400</v>
      </c>
      <c r="R42" s="97">
        <v>41668</v>
      </c>
      <c r="S42" s="101">
        <v>0.541666666666667</v>
      </c>
    </row>
    <row r="43" spans="1:19" s="22" customFormat="1" ht="75.75" customHeight="1">
      <c r="A43" s="81">
        <v>40</v>
      </c>
      <c r="B43" s="84">
        <v>591200092000</v>
      </c>
      <c r="C43" s="29" t="s">
        <v>126</v>
      </c>
      <c r="D43" s="29" t="s">
        <v>127</v>
      </c>
      <c r="E43" s="28" t="s">
        <v>128</v>
      </c>
      <c r="F43" s="28" t="s">
        <v>129</v>
      </c>
      <c r="G43" s="34">
        <v>12</v>
      </c>
      <c r="H43" s="34">
        <v>2089</v>
      </c>
      <c r="I43" s="34">
        <v>61</v>
      </c>
      <c r="J43" s="28" t="s">
        <v>343</v>
      </c>
      <c r="K43" s="34" t="s">
        <v>22</v>
      </c>
      <c r="L43" s="28" t="s">
        <v>130</v>
      </c>
      <c r="M43" s="28" t="s">
        <v>131</v>
      </c>
      <c r="N43" s="33" t="s">
        <v>134</v>
      </c>
      <c r="O43" s="34" t="s">
        <v>105</v>
      </c>
      <c r="P43" s="39">
        <v>80000</v>
      </c>
      <c r="Q43" s="39">
        <f t="shared" si="1"/>
        <v>2400</v>
      </c>
      <c r="R43" s="97">
        <v>41668</v>
      </c>
      <c r="S43" s="100">
        <v>0.541666666666667</v>
      </c>
    </row>
    <row r="44" spans="1:19" s="22" customFormat="1" ht="69" customHeight="1">
      <c r="A44" s="83">
        <v>41</v>
      </c>
      <c r="B44" s="84">
        <v>591200093000</v>
      </c>
      <c r="C44" s="29" t="s">
        <v>126</v>
      </c>
      <c r="D44" s="29" t="s">
        <v>127</v>
      </c>
      <c r="E44" s="28" t="s">
        <v>128</v>
      </c>
      <c r="F44" s="28" t="s">
        <v>129</v>
      </c>
      <c r="G44" s="34">
        <v>12</v>
      </c>
      <c r="H44" s="34">
        <v>2089</v>
      </c>
      <c r="I44" s="34">
        <v>61</v>
      </c>
      <c r="J44" s="28" t="s">
        <v>343</v>
      </c>
      <c r="K44" s="34" t="s">
        <v>22</v>
      </c>
      <c r="L44" s="28" t="s">
        <v>135</v>
      </c>
      <c r="M44" s="28" t="s">
        <v>136</v>
      </c>
      <c r="N44" s="33" t="s">
        <v>137</v>
      </c>
      <c r="O44" s="34" t="s">
        <v>105</v>
      </c>
      <c r="P44" s="39">
        <v>115000</v>
      </c>
      <c r="Q44" s="39">
        <f t="shared" si="1"/>
        <v>3450</v>
      </c>
      <c r="R44" s="97">
        <v>41668</v>
      </c>
      <c r="S44" s="101">
        <v>0.541666666666667</v>
      </c>
    </row>
    <row r="45" spans="1:19" s="22" customFormat="1" ht="97.5" customHeight="1">
      <c r="A45" s="81">
        <v>42</v>
      </c>
      <c r="B45" s="84">
        <v>591200094000</v>
      </c>
      <c r="C45" s="29" t="s">
        <v>126</v>
      </c>
      <c r="D45" s="29" t="s">
        <v>127</v>
      </c>
      <c r="E45" s="28" t="s">
        <v>128</v>
      </c>
      <c r="F45" s="28" t="s">
        <v>129</v>
      </c>
      <c r="G45" s="34">
        <v>12</v>
      </c>
      <c r="H45" s="34">
        <v>2089</v>
      </c>
      <c r="I45" s="34">
        <v>61</v>
      </c>
      <c r="J45" s="28" t="s">
        <v>343</v>
      </c>
      <c r="K45" s="34" t="s">
        <v>22</v>
      </c>
      <c r="L45" s="28" t="s">
        <v>130</v>
      </c>
      <c r="M45" s="28" t="s">
        <v>131</v>
      </c>
      <c r="N45" s="33" t="s">
        <v>138</v>
      </c>
      <c r="O45" s="34" t="s">
        <v>105</v>
      </c>
      <c r="P45" s="39">
        <v>80000</v>
      </c>
      <c r="Q45" s="39">
        <f t="shared" si="1"/>
        <v>2400</v>
      </c>
      <c r="R45" s="97">
        <v>41668</v>
      </c>
      <c r="S45" s="100">
        <v>0.541666666666667</v>
      </c>
    </row>
    <row r="46" spans="1:19" s="16" customFormat="1" ht="60.75" customHeight="1">
      <c r="A46" s="83">
        <v>43</v>
      </c>
      <c r="B46" s="84">
        <v>341191117000</v>
      </c>
      <c r="C46" s="29" t="s">
        <v>19</v>
      </c>
      <c r="D46" s="29" t="s">
        <v>66</v>
      </c>
      <c r="E46" s="29" t="s">
        <v>67</v>
      </c>
      <c r="F46" s="29" t="s">
        <v>139</v>
      </c>
      <c r="G46" s="46"/>
      <c r="H46" s="46">
        <v>2276</v>
      </c>
      <c r="I46" s="46">
        <v>552</v>
      </c>
      <c r="J46" s="29" t="s">
        <v>148</v>
      </c>
      <c r="K46" s="47" t="s">
        <v>22</v>
      </c>
      <c r="L46" s="46" t="s">
        <v>140</v>
      </c>
      <c r="M46" s="29" t="s">
        <v>141</v>
      </c>
      <c r="N46" s="35" t="s">
        <v>142</v>
      </c>
      <c r="O46" s="29" t="s">
        <v>143</v>
      </c>
      <c r="P46" s="53">
        <v>115000</v>
      </c>
      <c r="Q46" s="53">
        <f>ROUNDUP(P46*0.03,0)</f>
        <v>3450</v>
      </c>
      <c r="R46" s="97">
        <v>41668</v>
      </c>
      <c r="S46" s="100">
        <v>0.541666666666667</v>
      </c>
    </row>
    <row r="47" spans="1:19" s="22" customFormat="1" ht="25.5">
      <c r="A47" s="81">
        <v>44</v>
      </c>
      <c r="B47" s="94" t="s">
        <v>296</v>
      </c>
      <c r="C47" s="85" t="s">
        <v>19</v>
      </c>
      <c r="D47" s="85" t="s">
        <v>76</v>
      </c>
      <c r="E47" s="60" t="s">
        <v>144</v>
      </c>
      <c r="F47" s="60" t="s">
        <v>145</v>
      </c>
      <c r="G47" s="60"/>
      <c r="H47" s="111">
        <v>1952</v>
      </c>
      <c r="I47" s="111">
        <v>8</v>
      </c>
      <c r="J47" s="61" t="s">
        <v>147</v>
      </c>
      <c r="K47" s="95" t="s">
        <v>22</v>
      </c>
      <c r="L47" s="59"/>
      <c r="M47" s="38" t="s">
        <v>26</v>
      </c>
      <c r="N47" s="63" t="s">
        <v>146</v>
      </c>
      <c r="O47" s="63" t="s">
        <v>28</v>
      </c>
      <c r="P47" s="39">
        <v>60000</v>
      </c>
      <c r="Q47" s="53">
        <f aca="true" t="shared" si="2" ref="Q47:Q80">ROUNDUP(P47*0.03,0)</f>
        <v>1800</v>
      </c>
      <c r="R47" s="97">
        <v>41668</v>
      </c>
      <c r="S47" s="100">
        <v>0.541666666666667</v>
      </c>
    </row>
    <row r="48" spans="1:19" s="22" customFormat="1" ht="25.5">
      <c r="A48" s="83">
        <v>45</v>
      </c>
      <c r="B48" s="94" t="s">
        <v>297</v>
      </c>
      <c r="C48" s="85" t="s">
        <v>19</v>
      </c>
      <c r="D48" s="85" t="s">
        <v>76</v>
      </c>
      <c r="E48" s="60" t="s">
        <v>144</v>
      </c>
      <c r="F48" s="60" t="s">
        <v>145</v>
      </c>
      <c r="G48" s="60"/>
      <c r="H48" s="111">
        <v>1952</v>
      </c>
      <c r="I48" s="111">
        <v>9</v>
      </c>
      <c r="J48" s="61" t="s">
        <v>147</v>
      </c>
      <c r="K48" s="95" t="s">
        <v>22</v>
      </c>
      <c r="L48" s="59"/>
      <c r="M48" s="38" t="s">
        <v>26</v>
      </c>
      <c r="N48" s="63" t="s">
        <v>146</v>
      </c>
      <c r="O48" s="63" t="s">
        <v>28</v>
      </c>
      <c r="P48" s="39">
        <v>60000</v>
      </c>
      <c r="Q48" s="53">
        <f t="shared" si="2"/>
        <v>1800</v>
      </c>
      <c r="R48" s="97">
        <v>41668</v>
      </c>
      <c r="S48" s="100">
        <v>0.541666666666667</v>
      </c>
    </row>
    <row r="49" spans="1:19" s="22" customFormat="1" ht="38.25">
      <c r="A49" s="81">
        <v>46</v>
      </c>
      <c r="B49" s="94" t="s">
        <v>298</v>
      </c>
      <c r="C49" s="85" t="s">
        <v>19</v>
      </c>
      <c r="D49" s="85" t="s">
        <v>76</v>
      </c>
      <c r="E49" s="60" t="s">
        <v>149</v>
      </c>
      <c r="F49" s="60" t="s">
        <v>150</v>
      </c>
      <c r="G49" s="60"/>
      <c r="H49" s="111">
        <v>1130</v>
      </c>
      <c r="I49" s="111">
        <v>9</v>
      </c>
      <c r="J49" s="61" t="s">
        <v>159</v>
      </c>
      <c r="K49" s="95" t="s">
        <v>22</v>
      </c>
      <c r="L49" s="59"/>
      <c r="M49" s="38" t="s">
        <v>26</v>
      </c>
      <c r="N49" s="63" t="s">
        <v>152</v>
      </c>
      <c r="O49" s="63" t="s">
        <v>151</v>
      </c>
      <c r="P49" s="39">
        <v>160000</v>
      </c>
      <c r="Q49" s="53">
        <f t="shared" si="2"/>
        <v>4800</v>
      </c>
      <c r="R49" s="97">
        <v>41668</v>
      </c>
      <c r="S49" s="100">
        <v>0.541666666666667</v>
      </c>
    </row>
    <row r="50" spans="1:19" s="22" customFormat="1" ht="39" thickBot="1">
      <c r="A50" s="83">
        <v>47</v>
      </c>
      <c r="B50" s="94" t="s">
        <v>299</v>
      </c>
      <c r="C50" s="85" t="s">
        <v>19</v>
      </c>
      <c r="D50" s="85" t="s">
        <v>76</v>
      </c>
      <c r="E50" s="60" t="s">
        <v>153</v>
      </c>
      <c r="F50" s="60" t="s">
        <v>154</v>
      </c>
      <c r="G50" s="111">
        <v>444</v>
      </c>
      <c r="H50" s="111">
        <v>2056</v>
      </c>
      <c r="I50" s="111">
        <v>21</v>
      </c>
      <c r="J50" s="61" t="s">
        <v>160</v>
      </c>
      <c r="K50" s="95" t="s">
        <v>22</v>
      </c>
      <c r="L50" s="59"/>
      <c r="M50" s="38" t="s">
        <v>26</v>
      </c>
      <c r="N50" s="63" t="s">
        <v>155</v>
      </c>
      <c r="O50" s="63" t="s">
        <v>151</v>
      </c>
      <c r="P50" s="39">
        <v>450000</v>
      </c>
      <c r="Q50" s="53">
        <f t="shared" si="2"/>
        <v>13500</v>
      </c>
      <c r="R50" s="97">
        <v>41668</v>
      </c>
      <c r="S50" s="100">
        <v>0.541666666666667</v>
      </c>
    </row>
    <row r="51" spans="1:19" s="4" customFormat="1" ht="76.5" customHeight="1">
      <c r="A51" s="1" t="s">
        <v>0</v>
      </c>
      <c r="B51" s="1" t="s">
        <v>1</v>
      </c>
      <c r="C51" s="2" t="s">
        <v>2</v>
      </c>
      <c r="D51" s="2" t="s">
        <v>3</v>
      </c>
      <c r="E51" s="87" t="s">
        <v>4</v>
      </c>
      <c r="F51" s="91" t="s">
        <v>5</v>
      </c>
      <c r="G51" s="2" t="s">
        <v>6</v>
      </c>
      <c r="H51" s="2" t="s">
        <v>7</v>
      </c>
      <c r="I51" s="3" t="s">
        <v>8</v>
      </c>
      <c r="J51" s="90" t="s">
        <v>9</v>
      </c>
      <c r="K51" s="2" t="s">
        <v>10</v>
      </c>
      <c r="L51" s="2" t="s">
        <v>11</v>
      </c>
      <c r="M51" s="2" t="s">
        <v>12</v>
      </c>
      <c r="N51" s="2" t="s">
        <v>13</v>
      </c>
      <c r="O51" s="2" t="s">
        <v>14</v>
      </c>
      <c r="P51" s="88" t="s">
        <v>15</v>
      </c>
      <c r="Q51" s="89" t="s">
        <v>16</v>
      </c>
      <c r="R51" s="89" t="s">
        <v>17</v>
      </c>
      <c r="S51" s="98" t="s">
        <v>18</v>
      </c>
    </row>
    <row r="52" spans="1:19" s="22" customFormat="1" ht="51.75" customHeight="1">
      <c r="A52" s="81">
        <v>48</v>
      </c>
      <c r="B52" s="94" t="s">
        <v>300</v>
      </c>
      <c r="C52" s="85" t="s">
        <v>19</v>
      </c>
      <c r="D52" s="85" t="s">
        <v>76</v>
      </c>
      <c r="E52" s="60" t="s">
        <v>156</v>
      </c>
      <c r="F52" s="60" t="s">
        <v>157</v>
      </c>
      <c r="G52" s="111">
        <v>379</v>
      </c>
      <c r="H52" s="111">
        <v>1598</v>
      </c>
      <c r="I52" s="111">
        <v>26</v>
      </c>
      <c r="J52" s="61" t="s">
        <v>161</v>
      </c>
      <c r="K52" s="62" t="s">
        <v>22</v>
      </c>
      <c r="L52" s="38"/>
      <c r="M52" s="60" t="s">
        <v>26</v>
      </c>
      <c r="N52" s="63" t="s">
        <v>158</v>
      </c>
      <c r="O52" s="63" t="s">
        <v>151</v>
      </c>
      <c r="P52" s="39">
        <v>56000</v>
      </c>
      <c r="Q52" s="53">
        <f t="shared" si="2"/>
        <v>1680</v>
      </c>
      <c r="R52" s="97">
        <v>41668</v>
      </c>
      <c r="S52" s="100">
        <v>0.541666666666667</v>
      </c>
    </row>
    <row r="53" spans="1:19" s="22" customFormat="1" ht="105.75" customHeight="1">
      <c r="A53" s="83">
        <v>49</v>
      </c>
      <c r="B53" s="94" t="s">
        <v>301</v>
      </c>
      <c r="C53" s="85" t="s">
        <v>19</v>
      </c>
      <c r="D53" s="85" t="s">
        <v>76</v>
      </c>
      <c r="E53" s="60" t="s">
        <v>166</v>
      </c>
      <c r="F53" s="60" t="s">
        <v>162</v>
      </c>
      <c r="G53" s="111">
        <v>329</v>
      </c>
      <c r="H53" s="111">
        <v>1073</v>
      </c>
      <c r="I53" s="111">
        <v>124</v>
      </c>
      <c r="J53" s="61" t="s">
        <v>169</v>
      </c>
      <c r="K53" s="95" t="s">
        <v>163</v>
      </c>
      <c r="L53" s="38"/>
      <c r="M53" s="60" t="s">
        <v>26</v>
      </c>
      <c r="N53" s="63" t="s">
        <v>164</v>
      </c>
      <c r="O53" s="63" t="s">
        <v>165</v>
      </c>
      <c r="P53" s="39">
        <v>180000</v>
      </c>
      <c r="Q53" s="53">
        <f t="shared" si="2"/>
        <v>5400</v>
      </c>
      <c r="R53" s="97">
        <v>41668</v>
      </c>
      <c r="S53" s="100">
        <v>0.541666666666667</v>
      </c>
    </row>
    <row r="54" spans="1:19" s="22" customFormat="1" ht="41.25" customHeight="1">
      <c r="A54" s="81">
        <v>50</v>
      </c>
      <c r="B54" s="94" t="s">
        <v>302</v>
      </c>
      <c r="C54" s="86" t="s">
        <v>19</v>
      </c>
      <c r="D54" s="86" t="s">
        <v>76</v>
      </c>
      <c r="E54" s="64" t="s">
        <v>167</v>
      </c>
      <c r="F54" s="64" t="s">
        <v>168</v>
      </c>
      <c r="G54" s="112">
        <v>329</v>
      </c>
      <c r="H54" s="112">
        <v>1317</v>
      </c>
      <c r="I54" s="112">
        <v>24</v>
      </c>
      <c r="J54" s="64" t="s">
        <v>170</v>
      </c>
      <c r="K54" s="112" t="s">
        <v>85</v>
      </c>
      <c r="L54" s="38"/>
      <c r="M54" s="64" t="s">
        <v>26</v>
      </c>
      <c r="N54" s="65" t="s">
        <v>171</v>
      </c>
      <c r="O54" s="65" t="s">
        <v>172</v>
      </c>
      <c r="P54" s="39">
        <v>90000</v>
      </c>
      <c r="Q54" s="53">
        <f t="shared" si="2"/>
        <v>2700</v>
      </c>
      <c r="R54" s="97">
        <v>41668</v>
      </c>
      <c r="S54" s="100">
        <v>0.541666666666667</v>
      </c>
    </row>
    <row r="55" spans="1:19" s="22" customFormat="1" ht="25.5">
      <c r="A55" s="83">
        <v>51</v>
      </c>
      <c r="B55" s="94" t="s">
        <v>303</v>
      </c>
      <c r="C55" s="28" t="s">
        <v>19</v>
      </c>
      <c r="D55" s="28" t="s">
        <v>23</v>
      </c>
      <c r="E55" s="28" t="s">
        <v>173</v>
      </c>
      <c r="F55" s="28" t="s">
        <v>174</v>
      </c>
      <c r="G55" s="34">
        <v>42</v>
      </c>
      <c r="H55" s="34">
        <v>575</v>
      </c>
      <c r="I55" s="34">
        <v>7</v>
      </c>
      <c r="J55" s="106" t="s">
        <v>180</v>
      </c>
      <c r="K55" s="68" t="s">
        <v>22</v>
      </c>
      <c r="L55" s="38"/>
      <c r="M55" s="28" t="s">
        <v>175</v>
      </c>
      <c r="N55" s="28" t="s">
        <v>176</v>
      </c>
      <c r="O55" s="28" t="s">
        <v>28</v>
      </c>
      <c r="P55" s="39">
        <v>115000</v>
      </c>
      <c r="Q55" s="53">
        <f t="shared" si="2"/>
        <v>3450</v>
      </c>
      <c r="R55" s="97">
        <v>41668</v>
      </c>
      <c r="S55" s="100">
        <v>0.541666666666667</v>
      </c>
    </row>
    <row r="56" spans="1:19" s="22" customFormat="1" ht="55.5" customHeight="1">
      <c r="A56" s="81">
        <v>52</v>
      </c>
      <c r="B56" s="94" t="s">
        <v>304</v>
      </c>
      <c r="C56" s="28" t="s">
        <v>19</v>
      </c>
      <c r="D56" s="28" t="s">
        <v>23</v>
      </c>
      <c r="E56" s="28" t="s">
        <v>24</v>
      </c>
      <c r="F56" s="28" t="s">
        <v>177</v>
      </c>
      <c r="G56" s="34">
        <v>205</v>
      </c>
      <c r="H56" s="34">
        <v>1390</v>
      </c>
      <c r="I56" s="34">
        <v>14</v>
      </c>
      <c r="J56" s="106" t="s">
        <v>344</v>
      </c>
      <c r="K56" s="68" t="s">
        <v>22</v>
      </c>
      <c r="L56" s="38"/>
      <c r="M56" s="28" t="s">
        <v>26</v>
      </c>
      <c r="N56" s="28" t="s">
        <v>178</v>
      </c>
      <c r="O56" s="28" t="s">
        <v>179</v>
      </c>
      <c r="P56" s="39">
        <v>225000</v>
      </c>
      <c r="Q56" s="53">
        <f t="shared" si="2"/>
        <v>6750</v>
      </c>
      <c r="R56" s="97">
        <v>41668</v>
      </c>
      <c r="S56" s="100">
        <v>0.541666666666667</v>
      </c>
    </row>
    <row r="57" spans="1:19" s="22" customFormat="1" ht="51" customHeight="1">
      <c r="A57" s="83">
        <v>53</v>
      </c>
      <c r="B57" s="94" t="s">
        <v>305</v>
      </c>
      <c r="C57" s="28" t="s">
        <v>19</v>
      </c>
      <c r="D57" s="28" t="s">
        <v>23</v>
      </c>
      <c r="E57" s="28" t="s">
        <v>181</v>
      </c>
      <c r="F57" s="28" t="s">
        <v>182</v>
      </c>
      <c r="G57" s="34"/>
      <c r="H57" s="34">
        <v>3542</v>
      </c>
      <c r="I57" s="34">
        <v>4</v>
      </c>
      <c r="J57" s="106" t="s">
        <v>345</v>
      </c>
      <c r="K57" s="68" t="s">
        <v>184</v>
      </c>
      <c r="L57" s="38"/>
      <c r="M57" s="28" t="s">
        <v>26</v>
      </c>
      <c r="N57" s="28" t="s">
        <v>185</v>
      </c>
      <c r="O57" s="28" t="s">
        <v>186</v>
      </c>
      <c r="P57" s="39">
        <v>75000</v>
      </c>
      <c r="Q57" s="53">
        <f t="shared" si="2"/>
        <v>2250</v>
      </c>
      <c r="R57" s="97">
        <v>41668</v>
      </c>
      <c r="S57" s="100">
        <v>0.541666666666667</v>
      </c>
    </row>
    <row r="58" spans="1:19" s="22" customFormat="1" ht="51">
      <c r="A58" s="81">
        <v>54</v>
      </c>
      <c r="B58" s="94" t="s">
        <v>306</v>
      </c>
      <c r="C58" s="28" t="s">
        <v>19</v>
      </c>
      <c r="D58" s="28" t="s">
        <v>23</v>
      </c>
      <c r="E58" s="28" t="s">
        <v>187</v>
      </c>
      <c r="F58" s="28" t="s">
        <v>188</v>
      </c>
      <c r="G58" s="34">
        <v>234</v>
      </c>
      <c r="H58" s="34">
        <v>1182</v>
      </c>
      <c r="I58" s="34">
        <v>12</v>
      </c>
      <c r="J58" s="106" t="s">
        <v>194</v>
      </c>
      <c r="K58" s="68" t="s">
        <v>22</v>
      </c>
      <c r="L58" s="38"/>
      <c r="M58" s="28" t="s">
        <v>189</v>
      </c>
      <c r="N58" s="28" t="s">
        <v>196</v>
      </c>
      <c r="O58" s="28" t="s">
        <v>197</v>
      </c>
      <c r="P58" s="39">
        <v>100000</v>
      </c>
      <c r="Q58" s="53">
        <f t="shared" si="2"/>
        <v>3000</v>
      </c>
      <c r="R58" s="97">
        <v>41668</v>
      </c>
      <c r="S58" s="100">
        <v>0.541666666666667</v>
      </c>
    </row>
    <row r="59" spans="1:19" s="22" customFormat="1" ht="50.25" customHeight="1">
      <c r="A59" s="83">
        <v>55</v>
      </c>
      <c r="B59" s="94" t="s">
        <v>307</v>
      </c>
      <c r="C59" s="28" t="s">
        <v>19</v>
      </c>
      <c r="D59" s="28" t="s">
        <v>23</v>
      </c>
      <c r="E59" s="28" t="s">
        <v>190</v>
      </c>
      <c r="F59" s="28" t="s">
        <v>191</v>
      </c>
      <c r="G59" s="34">
        <v>254</v>
      </c>
      <c r="H59" s="34">
        <v>1446</v>
      </c>
      <c r="I59" s="34">
        <v>20</v>
      </c>
      <c r="J59" s="106" t="s">
        <v>195</v>
      </c>
      <c r="K59" s="68" t="s">
        <v>192</v>
      </c>
      <c r="L59" s="38"/>
      <c r="M59" s="28" t="s">
        <v>193</v>
      </c>
      <c r="N59" s="28" t="s">
        <v>79</v>
      </c>
      <c r="O59" s="28" t="s">
        <v>198</v>
      </c>
      <c r="P59" s="39">
        <v>25000</v>
      </c>
      <c r="Q59" s="53">
        <f t="shared" si="2"/>
        <v>750</v>
      </c>
      <c r="R59" s="97">
        <v>41668</v>
      </c>
      <c r="S59" s="100">
        <v>0.541666666666667</v>
      </c>
    </row>
    <row r="60" spans="1:19" s="22" customFormat="1" ht="38.25">
      <c r="A60" s="81">
        <v>56</v>
      </c>
      <c r="B60" s="94" t="s">
        <v>308</v>
      </c>
      <c r="C60" s="28" t="s">
        <v>19</v>
      </c>
      <c r="D60" s="28" t="s">
        <v>23</v>
      </c>
      <c r="E60" s="28" t="s">
        <v>190</v>
      </c>
      <c r="F60" s="28" t="s">
        <v>199</v>
      </c>
      <c r="G60" s="34">
        <v>254</v>
      </c>
      <c r="H60" s="34">
        <v>1446</v>
      </c>
      <c r="I60" s="34">
        <v>19</v>
      </c>
      <c r="J60" s="106" t="s">
        <v>218</v>
      </c>
      <c r="K60" s="68" t="s">
        <v>96</v>
      </c>
      <c r="L60" s="38"/>
      <c r="M60" s="28" t="s">
        <v>26</v>
      </c>
      <c r="N60" s="28" t="s">
        <v>79</v>
      </c>
      <c r="O60" s="28" t="s">
        <v>200</v>
      </c>
      <c r="P60" s="39">
        <v>75000</v>
      </c>
      <c r="Q60" s="53">
        <f t="shared" si="2"/>
        <v>2250</v>
      </c>
      <c r="R60" s="97">
        <v>41668</v>
      </c>
      <c r="S60" s="100">
        <v>0.541666666666667</v>
      </c>
    </row>
    <row r="61" spans="1:19" s="22" customFormat="1" ht="53.25" customHeight="1">
      <c r="A61" s="83">
        <v>57</v>
      </c>
      <c r="B61" s="94" t="s">
        <v>309</v>
      </c>
      <c r="C61" s="28" t="s">
        <v>19</v>
      </c>
      <c r="D61" s="28" t="s">
        <v>23</v>
      </c>
      <c r="E61" s="28" t="s">
        <v>187</v>
      </c>
      <c r="F61" s="28" t="s">
        <v>201</v>
      </c>
      <c r="G61" s="34">
        <v>234</v>
      </c>
      <c r="H61" s="34">
        <v>1178</v>
      </c>
      <c r="I61" s="34">
        <v>1</v>
      </c>
      <c r="J61" s="106" t="s">
        <v>217</v>
      </c>
      <c r="K61" s="68" t="s">
        <v>202</v>
      </c>
      <c r="L61" s="28"/>
      <c r="M61" s="28" t="s">
        <v>26</v>
      </c>
      <c r="N61" s="28" t="s">
        <v>214</v>
      </c>
      <c r="O61" s="28" t="s">
        <v>40</v>
      </c>
      <c r="P61" s="39">
        <v>75000</v>
      </c>
      <c r="Q61" s="53">
        <f t="shared" si="2"/>
        <v>2250</v>
      </c>
      <c r="R61" s="97">
        <v>41668</v>
      </c>
      <c r="S61" s="100">
        <v>0.541666666666667</v>
      </c>
    </row>
    <row r="62" spans="1:19" s="22" customFormat="1" ht="63.75">
      <c r="A62" s="81">
        <v>58</v>
      </c>
      <c r="B62" s="94" t="s">
        <v>310</v>
      </c>
      <c r="C62" s="28" t="s">
        <v>19</v>
      </c>
      <c r="D62" s="28" t="s">
        <v>23</v>
      </c>
      <c r="E62" s="28" t="s">
        <v>203</v>
      </c>
      <c r="F62" s="28" t="s">
        <v>204</v>
      </c>
      <c r="G62" s="93" t="s">
        <v>183</v>
      </c>
      <c r="H62" s="34">
        <v>3067</v>
      </c>
      <c r="I62" s="34">
        <v>1</v>
      </c>
      <c r="J62" s="106" t="s">
        <v>216</v>
      </c>
      <c r="K62" s="68" t="s">
        <v>205</v>
      </c>
      <c r="L62" s="38"/>
      <c r="M62" s="28" t="s">
        <v>206</v>
      </c>
      <c r="N62" s="28" t="s">
        <v>212</v>
      </c>
      <c r="O62" s="28" t="s">
        <v>213</v>
      </c>
      <c r="P62" s="39">
        <v>15000</v>
      </c>
      <c r="Q62" s="53">
        <f t="shared" si="2"/>
        <v>450</v>
      </c>
      <c r="R62" s="97">
        <v>41668</v>
      </c>
      <c r="S62" s="100">
        <v>0.541666666666667</v>
      </c>
    </row>
    <row r="63" spans="1:19" s="22" customFormat="1" ht="55.5" customHeight="1">
      <c r="A63" s="83">
        <v>59</v>
      </c>
      <c r="B63" s="94" t="s">
        <v>311</v>
      </c>
      <c r="C63" s="28" t="s">
        <v>19</v>
      </c>
      <c r="D63" s="28" t="s">
        <v>23</v>
      </c>
      <c r="E63" s="28" t="s">
        <v>173</v>
      </c>
      <c r="F63" s="28" t="s">
        <v>207</v>
      </c>
      <c r="G63" s="34">
        <v>41</v>
      </c>
      <c r="H63" s="34">
        <v>573</v>
      </c>
      <c r="I63" s="34">
        <v>6</v>
      </c>
      <c r="J63" s="106" t="s">
        <v>215</v>
      </c>
      <c r="K63" s="68" t="s">
        <v>208</v>
      </c>
      <c r="L63" s="38"/>
      <c r="M63" s="28" t="s">
        <v>209</v>
      </c>
      <c r="N63" s="28" t="s">
        <v>210</v>
      </c>
      <c r="O63" s="28" t="s">
        <v>211</v>
      </c>
      <c r="P63" s="39">
        <v>100000</v>
      </c>
      <c r="Q63" s="53">
        <f t="shared" si="2"/>
        <v>3000</v>
      </c>
      <c r="R63" s="97">
        <v>41668</v>
      </c>
      <c r="S63" s="100">
        <v>0.541666666666667</v>
      </c>
    </row>
    <row r="64" spans="1:19" s="22" customFormat="1" ht="50.25" customHeight="1">
      <c r="A64" s="81">
        <v>60</v>
      </c>
      <c r="B64" s="94" t="s">
        <v>312</v>
      </c>
      <c r="C64" s="28" t="s">
        <v>19</v>
      </c>
      <c r="D64" s="28" t="s">
        <v>23</v>
      </c>
      <c r="E64" s="28" t="s">
        <v>219</v>
      </c>
      <c r="F64" s="28" t="s">
        <v>220</v>
      </c>
      <c r="G64" s="34">
        <v>7</v>
      </c>
      <c r="H64" s="34">
        <v>370</v>
      </c>
      <c r="I64" s="34">
        <v>4</v>
      </c>
      <c r="J64" s="106" t="s">
        <v>225</v>
      </c>
      <c r="K64" s="68" t="s">
        <v>221</v>
      </c>
      <c r="L64" s="38"/>
      <c r="M64" s="28" t="s">
        <v>222</v>
      </c>
      <c r="N64" s="28" t="s">
        <v>223</v>
      </c>
      <c r="O64" s="28" t="s">
        <v>224</v>
      </c>
      <c r="P64" s="39">
        <v>10000</v>
      </c>
      <c r="Q64" s="53">
        <f t="shared" si="2"/>
        <v>300</v>
      </c>
      <c r="R64" s="97">
        <v>41668</v>
      </c>
      <c r="S64" s="100">
        <v>0.541666666666667</v>
      </c>
    </row>
    <row r="65" spans="1:19" s="22" customFormat="1" ht="51">
      <c r="A65" s="83">
        <v>61</v>
      </c>
      <c r="B65" s="94" t="s">
        <v>313</v>
      </c>
      <c r="C65" s="28" t="s">
        <v>19</v>
      </c>
      <c r="D65" s="28" t="s">
        <v>23</v>
      </c>
      <c r="E65" s="28" t="s">
        <v>173</v>
      </c>
      <c r="F65" s="28" t="s">
        <v>207</v>
      </c>
      <c r="G65" s="34">
        <v>41</v>
      </c>
      <c r="H65" s="34">
        <v>573</v>
      </c>
      <c r="I65" s="34">
        <v>34</v>
      </c>
      <c r="J65" s="106" t="s">
        <v>161</v>
      </c>
      <c r="K65" s="68" t="s">
        <v>208</v>
      </c>
      <c r="L65" s="38"/>
      <c r="M65" s="28" t="s">
        <v>209</v>
      </c>
      <c r="N65" s="28" t="s">
        <v>210</v>
      </c>
      <c r="O65" s="28" t="s">
        <v>211</v>
      </c>
      <c r="P65" s="39">
        <v>110000</v>
      </c>
      <c r="Q65" s="53">
        <f t="shared" si="2"/>
        <v>3300</v>
      </c>
      <c r="R65" s="97">
        <v>41668</v>
      </c>
      <c r="S65" s="100">
        <v>0.541666666666667</v>
      </c>
    </row>
    <row r="66" spans="1:19" s="22" customFormat="1" ht="51">
      <c r="A66" s="81">
        <v>62</v>
      </c>
      <c r="B66" s="94" t="s">
        <v>314</v>
      </c>
      <c r="C66" s="28" t="s">
        <v>19</v>
      </c>
      <c r="D66" s="28" t="s">
        <v>23</v>
      </c>
      <c r="E66" s="28" t="s">
        <v>173</v>
      </c>
      <c r="F66" s="28" t="s">
        <v>207</v>
      </c>
      <c r="G66" s="34">
        <v>41</v>
      </c>
      <c r="H66" s="34">
        <v>573</v>
      </c>
      <c r="I66" s="34">
        <v>5</v>
      </c>
      <c r="J66" s="106" t="s">
        <v>226</v>
      </c>
      <c r="K66" s="68" t="s">
        <v>208</v>
      </c>
      <c r="L66" s="38"/>
      <c r="M66" s="28" t="s">
        <v>209</v>
      </c>
      <c r="N66" s="28" t="s">
        <v>210</v>
      </c>
      <c r="O66" s="28" t="s">
        <v>211</v>
      </c>
      <c r="P66" s="39">
        <v>105000</v>
      </c>
      <c r="Q66" s="53">
        <f t="shared" si="2"/>
        <v>3150</v>
      </c>
      <c r="R66" s="97">
        <v>41668</v>
      </c>
      <c r="S66" s="100">
        <v>0.541666666666667</v>
      </c>
    </row>
    <row r="67" spans="1:19" s="22" customFormat="1" ht="51">
      <c r="A67" s="83">
        <v>63</v>
      </c>
      <c r="B67" s="94" t="s">
        <v>315</v>
      </c>
      <c r="C67" s="60" t="s">
        <v>19</v>
      </c>
      <c r="D67" s="60" t="s">
        <v>23</v>
      </c>
      <c r="E67" s="60" t="s">
        <v>181</v>
      </c>
      <c r="F67" s="60" t="s">
        <v>227</v>
      </c>
      <c r="G67" s="60"/>
      <c r="H67" s="111">
        <v>3044</v>
      </c>
      <c r="I67" s="111">
        <v>2</v>
      </c>
      <c r="J67" s="61" t="s">
        <v>230</v>
      </c>
      <c r="K67" s="95" t="s">
        <v>228</v>
      </c>
      <c r="L67" s="38"/>
      <c r="M67" s="60" t="s">
        <v>229</v>
      </c>
      <c r="N67" s="63" t="s">
        <v>231</v>
      </c>
      <c r="O67" s="63" t="s">
        <v>232</v>
      </c>
      <c r="P67" s="39">
        <v>161000</v>
      </c>
      <c r="Q67" s="53">
        <f t="shared" si="2"/>
        <v>4830</v>
      </c>
      <c r="R67" s="97">
        <v>41668</v>
      </c>
      <c r="S67" s="100">
        <v>0.541666666666667</v>
      </c>
    </row>
    <row r="68" spans="1:19" s="22" customFormat="1" ht="51">
      <c r="A68" s="81">
        <v>64</v>
      </c>
      <c r="B68" s="94" t="s">
        <v>316</v>
      </c>
      <c r="C68" s="28" t="s">
        <v>19</v>
      </c>
      <c r="D68" s="28" t="s">
        <v>233</v>
      </c>
      <c r="E68" s="28" t="s">
        <v>234</v>
      </c>
      <c r="F68" s="28" t="s">
        <v>235</v>
      </c>
      <c r="G68" s="34">
        <v>12</v>
      </c>
      <c r="H68" s="34">
        <v>1212</v>
      </c>
      <c r="I68" s="34">
        <v>27</v>
      </c>
      <c r="J68" s="106" t="s">
        <v>346</v>
      </c>
      <c r="K68" s="68" t="s">
        <v>96</v>
      </c>
      <c r="L68" s="38"/>
      <c r="M68" s="28" t="s">
        <v>189</v>
      </c>
      <c r="N68" s="28" t="s">
        <v>236</v>
      </c>
      <c r="O68" s="28" t="s">
        <v>237</v>
      </c>
      <c r="P68" s="39">
        <v>250000</v>
      </c>
      <c r="Q68" s="53">
        <f t="shared" si="2"/>
        <v>7500</v>
      </c>
      <c r="R68" s="97">
        <v>41668</v>
      </c>
      <c r="S68" s="100">
        <v>0.541666666666667</v>
      </c>
    </row>
    <row r="69" spans="1:19" s="22" customFormat="1" ht="63.75" customHeight="1" thickBot="1">
      <c r="A69" s="83">
        <v>65</v>
      </c>
      <c r="B69" s="94" t="s">
        <v>317</v>
      </c>
      <c r="C69" s="28" t="s">
        <v>19</v>
      </c>
      <c r="D69" s="28" t="s">
        <v>233</v>
      </c>
      <c r="E69" s="28" t="s">
        <v>238</v>
      </c>
      <c r="F69" s="28" t="s">
        <v>239</v>
      </c>
      <c r="G69" s="34">
        <v>97</v>
      </c>
      <c r="H69" s="34">
        <v>814</v>
      </c>
      <c r="I69" s="34">
        <v>37</v>
      </c>
      <c r="J69" s="106" t="s">
        <v>194</v>
      </c>
      <c r="K69" s="68" t="s">
        <v>96</v>
      </c>
      <c r="L69" s="38"/>
      <c r="M69" s="28" t="s">
        <v>189</v>
      </c>
      <c r="N69" s="28" t="s">
        <v>240</v>
      </c>
      <c r="O69" s="28" t="s">
        <v>40</v>
      </c>
      <c r="P69" s="39">
        <v>250000</v>
      </c>
      <c r="Q69" s="53">
        <f t="shared" si="2"/>
        <v>7500</v>
      </c>
      <c r="R69" s="97">
        <v>41668</v>
      </c>
      <c r="S69" s="100">
        <v>0.541666666666667</v>
      </c>
    </row>
    <row r="70" spans="1:19" s="4" customFormat="1" ht="87" customHeight="1">
      <c r="A70" s="1" t="s">
        <v>0</v>
      </c>
      <c r="B70" s="1" t="s">
        <v>1</v>
      </c>
      <c r="C70" s="2" t="s">
        <v>2</v>
      </c>
      <c r="D70" s="2" t="s">
        <v>3</v>
      </c>
      <c r="E70" s="87" t="s">
        <v>4</v>
      </c>
      <c r="F70" s="91" t="s">
        <v>5</v>
      </c>
      <c r="G70" s="2" t="s">
        <v>6</v>
      </c>
      <c r="H70" s="2" t="s">
        <v>7</v>
      </c>
      <c r="I70" s="3" t="s">
        <v>8</v>
      </c>
      <c r="J70" s="90" t="s">
        <v>9</v>
      </c>
      <c r="K70" s="2" t="s">
        <v>10</v>
      </c>
      <c r="L70" s="2" t="s">
        <v>11</v>
      </c>
      <c r="M70" s="2" t="s">
        <v>12</v>
      </c>
      <c r="N70" s="2" t="s">
        <v>13</v>
      </c>
      <c r="O70" s="2" t="s">
        <v>14</v>
      </c>
      <c r="P70" s="88" t="s">
        <v>15</v>
      </c>
      <c r="Q70" s="89" t="s">
        <v>16</v>
      </c>
      <c r="R70" s="89" t="s">
        <v>17</v>
      </c>
      <c r="S70" s="98" t="s">
        <v>18</v>
      </c>
    </row>
    <row r="71" spans="1:19" s="22" customFormat="1" ht="65.25" customHeight="1">
      <c r="A71" s="81">
        <v>66</v>
      </c>
      <c r="B71" s="94" t="s">
        <v>318</v>
      </c>
      <c r="C71" s="28" t="s">
        <v>19</v>
      </c>
      <c r="D71" s="28" t="s">
        <v>233</v>
      </c>
      <c r="E71" s="28" t="s">
        <v>241</v>
      </c>
      <c r="F71" s="28" t="s">
        <v>242</v>
      </c>
      <c r="G71" s="34">
        <v>41</v>
      </c>
      <c r="H71" s="34">
        <v>1382</v>
      </c>
      <c r="I71" s="34">
        <v>31</v>
      </c>
      <c r="J71" s="106" t="s">
        <v>245</v>
      </c>
      <c r="K71" s="68" t="s">
        <v>38</v>
      </c>
      <c r="L71" s="38"/>
      <c r="M71" s="28" t="s">
        <v>243</v>
      </c>
      <c r="N71" s="28" t="s">
        <v>244</v>
      </c>
      <c r="O71" s="28" t="s">
        <v>40</v>
      </c>
      <c r="P71" s="39">
        <v>140000</v>
      </c>
      <c r="Q71" s="53">
        <f t="shared" si="2"/>
        <v>4200</v>
      </c>
      <c r="R71" s="97">
        <v>41668</v>
      </c>
      <c r="S71" s="100">
        <v>0.541666666666667</v>
      </c>
    </row>
    <row r="72" spans="1:19" s="22" customFormat="1" ht="51">
      <c r="A72" s="83">
        <v>67</v>
      </c>
      <c r="B72" s="94" t="s">
        <v>319</v>
      </c>
      <c r="C72" s="28" t="s">
        <v>19</v>
      </c>
      <c r="D72" s="28" t="s">
        <v>20</v>
      </c>
      <c r="E72" s="28" t="s">
        <v>246</v>
      </c>
      <c r="F72" s="28" t="s">
        <v>247</v>
      </c>
      <c r="G72" s="34">
        <v>83</v>
      </c>
      <c r="H72" s="34">
        <v>574</v>
      </c>
      <c r="I72" s="34">
        <v>9</v>
      </c>
      <c r="J72" s="106" t="s">
        <v>250</v>
      </c>
      <c r="K72" s="68" t="s">
        <v>22</v>
      </c>
      <c r="L72" s="38"/>
      <c r="M72" s="28" t="s">
        <v>26</v>
      </c>
      <c r="N72" s="28" t="s">
        <v>248</v>
      </c>
      <c r="O72" s="28" t="s">
        <v>249</v>
      </c>
      <c r="P72" s="39">
        <v>200000</v>
      </c>
      <c r="Q72" s="53">
        <f t="shared" si="2"/>
        <v>6000</v>
      </c>
      <c r="R72" s="97">
        <v>41668</v>
      </c>
      <c r="S72" s="100">
        <v>0.541666666666667</v>
      </c>
    </row>
    <row r="73" spans="1:19" s="22" customFormat="1" ht="51">
      <c r="A73" s="81">
        <v>68</v>
      </c>
      <c r="B73" s="66">
        <v>341160420000</v>
      </c>
      <c r="C73" s="28" t="s">
        <v>19</v>
      </c>
      <c r="D73" s="28" t="s">
        <v>35</v>
      </c>
      <c r="E73" s="28" t="s">
        <v>190</v>
      </c>
      <c r="F73" s="28" t="s">
        <v>251</v>
      </c>
      <c r="G73" s="93" t="s">
        <v>252</v>
      </c>
      <c r="H73" s="34">
        <v>10293</v>
      </c>
      <c r="I73" s="34">
        <v>9</v>
      </c>
      <c r="J73" s="106" t="s">
        <v>347</v>
      </c>
      <c r="K73" s="68" t="s">
        <v>22</v>
      </c>
      <c r="L73" s="38"/>
      <c r="M73" s="28" t="s">
        <v>26</v>
      </c>
      <c r="N73" s="28" t="s">
        <v>253</v>
      </c>
      <c r="O73" s="28" t="s">
        <v>249</v>
      </c>
      <c r="P73" s="39">
        <v>320000</v>
      </c>
      <c r="Q73" s="53">
        <f t="shared" si="2"/>
        <v>9600</v>
      </c>
      <c r="R73" s="97">
        <v>41668</v>
      </c>
      <c r="S73" s="100">
        <v>0.541666666666667</v>
      </c>
    </row>
    <row r="74" spans="1:19" s="22" customFormat="1" ht="51">
      <c r="A74" s="83">
        <v>69</v>
      </c>
      <c r="B74" s="66">
        <v>341160330000</v>
      </c>
      <c r="C74" s="28" t="s">
        <v>19</v>
      </c>
      <c r="D74" s="28" t="s">
        <v>35</v>
      </c>
      <c r="E74" s="28" t="s">
        <v>254</v>
      </c>
      <c r="F74" s="28" t="s">
        <v>255</v>
      </c>
      <c r="G74" s="34">
        <v>54</v>
      </c>
      <c r="H74" s="34">
        <v>603</v>
      </c>
      <c r="I74" s="34">
        <v>4</v>
      </c>
      <c r="J74" s="106" t="s">
        <v>159</v>
      </c>
      <c r="K74" s="68" t="s">
        <v>22</v>
      </c>
      <c r="L74" s="38"/>
      <c r="M74" s="28" t="s">
        <v>189</v>
      </c>
      <c r="N74" s="28" t="s">
        <v>256</v>
      </c>
      <c r="O74" s="28" t="s">
        <v>257</v>
      </c>
      <c r="P74" s="39">
        <v>250000</v>
      </c>
      <c r="Q74" s="53">
        <f t="shared" si="2"/>
        <v>7500</v>
      </c>
      <c r="R74" s="97">
        <v>41668</v>
      </c>
      <c r="S74" s="100">
        <v>0.541666666666667</v>
      </c>
    </row>
    <row r="75" spans="1:19" s="22" customFormat="1" ht="62.25" customHeight="1">
      <c r="A75" s="81">
        <v>70</v>
      </c>
      <c r="B75" s="66">
        <v>341160517000</v>
      </c>
      <c r="C75" s="28" t="s">
        <v>19</v>
      </c>
      <c r="D75" s="28" t="s">
        <v>258</v>
      </c>
      <c r="E75" s="28" t="s">
        <v>259</v>
      </c>
      <c r="F75" s="28" t="s">
        <v>260</v>
      </c>
      <c r="G75" s="34">
        <v>220</v>
      </c>
      <c r="H75" s="34">
        <v>1241</v>
      </c>
      <c r="I75" s="34">
        <v>16</v>
      </c>
      <c r="J75" s="67" t="s">
        <v>320</v>
      </c>
      <c r="K75" s="68" t="s">
        <v>22</v>
      </c>
      <c r="L75" s="116" t="s">
        <v>325</v>
      </c>
      <c r="M75" s="28" t="s">
        <v>326</v>
      </c>
      <c r="N75" s="28" t="s">
        <v>261</v>
      </c>
      <c r="O75" s="28" t="s">
        <v>28</v>
      </c>
      <c r="P75" s="39">
        <v>150000</v>
      </c>
      <c r="Q75" s="53">
        <f t="shared" si="2"/>
        <v>4500</v>
      </c>
      <c r="R75" s="97">
        <v>41668</v>
      </c>
      <c r="S75" s="100">
        <v>0.541666666666667</v>
      </c>
    </row>
    <row r="76" spans="1:19" s="36" customFormat="1" ht="65.25" customHeight="1">
      <c r="A76" s="83">
        <v>71</v>
      </c>
      <c r="B76" s="70">
        <v>341081214000</v>
      </c>
      <c r="C76" s="60" t="s">
        <v>19</v>
      </c>
      <c r="D76" s="60" t="s">
        <v>61</v>
      </c>
      <c r="E76" s="60" t="s">
        <v>262</v>
      </c>
      <c r="F76" s="60" t="s">
        <v>263</v>
      </c>
      <c r="G76" s="60"/>
      <c r="H76" s="111">
        <v>130</v>
      </c>
      <c r="I76" s="111">
        <v>42</v>
      </c>
      <c r="J76" s="61" t="s">
        <v>273</v>
      </c>
      <c r="K76" s="95" t="s">
        <v>22</v>
      </c>
      <c r="L76" s="33"/>
      <c r="M76" s="60" t="s">
        <v>264</v>
      </c>
      <c r="N76" s="63" t="s">
        <v>265</v>
      </c>
      <c r="O76" s="63" t="s">
        <v>266</v>
      </c>
      <c r="P76" s="39">
        <v>185000</v>
      </c>
      <c r="Q76" s="53">
        <f t="shared" si="2"/>
        <v>5550</v>
      </c>
      <c r="R76" s="97">
        <v>41668</v>
      </c>
      <c r="S76" s="100">
        <v>0.541666666666667</v>
      </c>
    </row>
    <row r="77" spans="1:19" s="36" customFormat="1" ht="56.25" customHeight="1">
      <c r="A77" s="81">
        <v>72</v>
      </c>
      <c r="B77" s="70">
        <v>341081023000</v>
      </c>
      <c r="C77" s="60" t="s">
        <v>19</v>
      </c>
      <c r="D77" s="60" t="s">
        <v>61</v>
      </c>
      <c r="E77" s="60" t="s">
        <v>72</v>
      </c>
      <c r="F77" s="60" t="s">
        <v>267</v>
      </c>
      <c r="G77" s="60"/>
      <c r="H77" s="111">
        <v>175</v>
      </c>
      <c r="I77" s="111">
        <v>9</v>
      </c>
      <c r="J77" s="61" t="s">
        <v>281</v>
      </c>
      <c r="K77" s="95" t="s">
        <v>268</v>
      </c>
      <c r="L77" s="33"/>
      <c r="M77" s="60" t="s">
        <v>26</v>
      </c>
      <c r="N77" s="63" t="s">
        <v>269</v>
      </c>
      <c r="O77" s="63" t="s">
        <v>172</v>
      </c>
      <c r="P77" s="39">
        <v>20000</v>
      </c>
      <c r="Q77" s="53">
        <f t="shared" si="2"/>
        <v>600</v>
      </c>
      <c r="R77" s="97">
        <v>41668</v>
      </c>
      <c r="S77" s="100">
        <v>0.541666666666667</v>
      </c>
    </row>
    <row r="78" spans="1:19" s="36" customFormat="1" ht="54.75" customHeight="1">
      <c r="A78" s="83">
        <v>73</v>
      </c>
      <c r="B78" s="70">
        <v>341080311000</v>
      </c>
      <c r="C78" s="60" t="s">
        <v>19</v>
      </c>
      <c r="D78" s="60" t="s">
        <v>61</v>
      </c>
      <c r="E78" s="60" t="s">
        <v>270</v>
      </c>
      <c r="F78" s="60" t="s">
        <v>271</v>
      </c>
      <c r="G78" s="60">
        <v>24</v>
      </c>
      <c r="H78" s="111">
        <v>196</v>
      </c>
      <c r="I78" s="111">
        <v>5</v>
      </c>
      <c r="J78" s="61" t="s">
        <v>282</v>
      </c>
      <c r="K78" s="95" t="s">
        <v>22</v>
      </c>
      <c r="L78" s="33"/>
      <c r="M78" s="60" t="s">
        <v>26</v>
      </c>
      <c r="N78" s="63" t="s">
        <v>272</v>
      </c>
      <c r="O78" s="63" t="s">
        <v>28</v>
      </c>
      <c r="P78" s="39">
        <v>85000</v>
      </c>
      <c r="Q78" s="53">
        <f t="shared" si="2"/>
        <v>2550</v>
      </c>
      <c r="R78" s="97">
        <v>41668</v>
      </c>
      <c r="S78" s="100">
        <v>0.541666666666667</v>
      </c>
    </row>
    <row r="79" spans="1:19" s="22" customFormat="1" ht="102.75" customHeight="1">
      <c r="A79" s="81">
        <v>74</v>
      </c>
      <c r="B79" s="70">
        <v>341081738000</v>
      </c>
      <c r="C79" s="60" t="s">
        <v>19</v>
      </c>
      <c r="D79" s="60" t="s">
        <v>61</v>
      </c>
      <c r="E79" s="60" t="s">
        <v>72</v>
      </c>
      <c r="F79" s="60" t="s">
        <v>274</v>
      </c>
      <c r="G79" s="60"/>
      <c r="H79" s="111">
        <v>150</v>
      </c>
      <c r="I79" s="111">
        <v>63</v>
      </c>
      <c r="J79" s="61" t="s">
        <v>283</v>
      </c>
      <c r="K79" s="95" t="s">
        <v>22</v>
      </c>
      <c r="L79" s="38"/>
      <c r="M79" s="60" t="s">
        <v>26</v>
      </c>
      <c r="N79" s="63" t="s">
        <v>275</v>
      </c>
      <c r="O79" s="28" t="s">
        <v>249</v>
      </c>
      <c r="P79" s="39">
        <v>450000</v>
      </c>
      <c r="Q79" s="53">
        <f t="shared" si="2"/>
        <v>13500</v>
      </c>
      <c r="R79" s="97">
        <v>41668</v>
      </c>
      <c r="S79" s="100">
        <v>0.541666666666667</v>
      </c>
    </row>
    <row r="80" spans="1:19" s="22" customFormat="1" ht="66" customHeight="1">
      <c r="A80" s="83">
        <v>75</v>
      </c>
      <c r="B80" s="70">
        <v>341081434000</v>
      </c>
      <c r="C80" s="60" t="s">
        <v>19</v>
      </c>
      <c r="D80" s="60" t="s">
        <v>61</v>
      </c>
      <c r="E80" s="60" t="s">
        <v>72</v>
      </c>
      <c r="F80" s="60" t="s">
        <v>276</v>
      </c>
      <c r="G80" s="60"/>
      <c r="H80" s="111">
        <v>171</v>
      </c>
      <c r="I80" s="111">
        <v>15</v>
      </c>
      <c r="J80" s="61" t="s">
        <v>284</v>
      </c>
      <c r="K80" s="95" t="s">
        <v>22</v>
      </c>
      <c r="L80" s="38"/>
      <c r="M80" s="60" t="s">
        <v>26</v>
      </c>
      <c r="N80" s="63" t="s">
        <v>277</v>
      </c>
      <c r="O80" s="63" t="s">
        <v>266</v>
      </c>
      <c r="P80" s="39">
        <v>375000</v>
      </c>
      <c r="Q80" s="53">
        <f t="shared" si="2"/>
        <v>11250</v>
      </c>
      <c r="R80" s="97">
        <v>41668</v>
      </c>
      <c r="S80" s="100">
        <v>0.541666666666667</v>
      </c>
    </row>
    <row r="81" spans="1:19" s="22" customFormat="1" ht="75.75" customHeight="1">
      <c r="A81" s="81">
        <v>76</v>
      </c>
      <c r="B81" s="70">
        <v>341081925000</v>
      </c>
      <c r="C81" s="64" t="s">
        <v>19</v>
      </c>
      <c r="D81" s="64" t="s">
        <v>61</v>
      </c>
      <c r="E81" s="64" t="s">
        <v>72</v>
      </c>
      <c r="F81" s="65" t="s">
        <v>278</v>
      </c>
      <c r="G81" s="64"/>
      <c r="H81" s="112">
        <v>32</v>
      </c>
      <c r="I81" s="112">
        <v>37</v>
      </c>
      <c r="J81" s="64" t="s">
        <v>285</v>
      </c>
      <c r="K81" s="112" t="s">
        <v>279</v>
      </c>
      <c r="L81" s="38"/>
      <c r="M81" s="64" t="s">
        <v>26</v>
      </c>
      <c r="N81" s="65" t="s">
        <v>280</v>
      </c>
      <c r="O81" s="65" t="s">
        <v>172</v>
      </c>
      <c r="P81" s="39">
        <v>200000</v>
      </c>
      <c r="Q81" s="69">
        <f>P81*3%</f>
        <v>6000</v>
      </c>
      <c r="R81" s="97">
        <v>41668</v>
      </c>
      <c r="S81" s="100">
        <v>0.541666666666667</v>
      </c>
    </row>
    <row r="82" spans="1:19" s="36" customFormat="1" ht="77.25" customHeight="1" thickBot="1">
      <c r="A82" s="114">
        <v>77</v>
      </c>
      <c r="B82" s="71">
        <v>341190887000</v>
      </c>
      <c r="C82" s="72" t="s">
        <v>19</v>
      </c>
      <c r="D82" s="72" t="s">
        <v>66</v>
      </c>
      <c r="E82" s="72" t="s">
        <v>286</v>
      </c>
      <c r="F82" s="72" t="s">
        <v>287</v>
      </c>
      <c r="G82" s="72">
        <v>389</v>
      </c>
      <c r="H82" s="113">
        <v>2559</v>
      </c>
      <c r="I82" s="113">
        <v>19</v>
      </c>
      <c r="J82" s="73" t="s">
        <v>289</v>
      </c>
      <c r="K82" s="105" t="s">
        <v>22</v>
      </c>
      <c r="L82" s="74"/>
      <c r="M82" s="72" t="s">
        <v>26</v>
      </c>
      <c r="N82" s="75" t="s">
        <v>288</v>
      </c>
      <c r="O82" s="75" t="s">
        <v>266</v>
      </c>
      <c r="P82" s="40">
        <v>400000</v>
      </c>
      <c r="Q82" s="76">
        <f>P82*3%</f>
        <v>12000</v>
      </c>
      <c r="R82" s="115">
        <v>41668</v>
      </c>
      <c r="S82" s="102">
        <v>0.541666666666667</v>
      </c>
    </row>
    <row r="83" spans="3:19" s="22" customFormat="1" ht="12.75">
      <c r="C83" s="26"/>
      <c r="D83" s="26"/>
      <c r="G83" s="23"/>
      <c r="J83" s="23"/>
      <c r="K83" s="24"/>
      <c r="L83" s="25"/>
      <c r="N83" s="26"/>
      <c r="O83" s="26"/>
      <c r="P83" s="27"/>
      <c r="S83" s="103"/>
    </row>
    <row r="84" spans="3:19" s="22" customFormat="1" ht="12.75">
      <c r="C84" s="26"/>
      <c r="D84" s="26"/>
      <c r="G84" s="23"/>
      <c r="J84" s="23"/>
      <c r="K84" s="24"/>
      <c r="L84" s="25"/>
      <c r="N84" s="26"/>
      <c r="O84" s="26"/>
      <c r="P84" s="27"/>
      <c r="S84" s="103"/>
    </row>
    <row r="85" spans="3:19" s="22" customFormat="1" ht="12.75">
      <c r="C85" s="26"/>
      <c r="D85" s="26"/>
      <c r="G85" s="23"/>
      <c r="J85" s="23"/>
      <c r="K85" s="24"/>
      <c r="L85" s="25"/>
      <c r="N85" s="26"/>
      <c r="O85" s="26"/>
      <c r="P85" s="27"/>
      <c r="S85" s="103"/>
    </row>
    <row r="86" spans="3:19" s="22" customFormat="1" ht="12.75">
      <c r="C86" s="26"/>
      <c r="D86" s="26"/>
      <c r="G86" s="23"/>
      <c r="J86" s="23"/>
      <c r="K86" s="24"/>
      <c r="L86" s="25"/>
      <c r="N86" s="26"/>
      <c r="O86" s="26"/>
      <c r="P86" s="27"/>
      <c r="S86" s="103"/>
    </row>
    <row r="87" spans="3:19" s="22" customFormat="1" ht="12.75">
      <c r="C87" s="26"/>
      <c r="D87" s="26"/>
      <c r="G87" s="23"/>
      <c r="J87" s="23"/>
      <c r="K87" s="24"/>
      <c r="L87" s="25"/>
      <c r="N87" s="26"/>
      <c r="O87" s="26"/>
      <c r="P87" s="27"/>
      <c r="S87" s="103"/>
    </row>
    <row r="88" spans="3:19" s="22" customFormat="1" ht="12.75">
      <c r="C88" s="26"/>
      <c r="D88" s="26"/>
      <c r="G88" s="23"/>
      <c r="J88" s="23"/>
      <c r="K88" s="24"/>
      <c r="L88" s="25"/>
      <c r="N88" s="26"/>
      <c r="O88" s="26"/>
      <c r="P88" s="27"/>
      <c r="S88" s="103"/>
    </row>
    <row r="89" spans="3:19" s="22" customFormat="1" ht="12.75">
      <c r="C89" s="26"/>
      <c r="D89" s="26"/>
      <c r="G89" s="23"/>
      <c r="J89" s="23"/>
      <c r="K89" s="24"/>
      <c r="L89" s="25"/>
      <c r="N89" s="26"/>
      <c r="O89" s="26"/>
      <c r="P89" s="27"/>
      <c r="S89" s="103"/>
    </row>
    <row r="90" spans="3:19" s="22" customFormat="1" ht="12.75">
      <c r="C90" s="26"/>
      <c r="D90" s="26"/>
      <c r="G90" s="23"/>
      <c r="J90" s="23"/>
      <c r="K90" s="24"/>
      <c r="L90" s="25"/>
      <c r="N90" s="26"/>
      <c r="O90" s="26"/>
      <c r="P90" s="27"/>
      <c r="S90" s="103"/>
    </row>
    <row r="91" spans="3:19" s="22" customFormat="1" ht="12.75">
      <c r="C91" s="26"/>
      <c r="D91" s="26"/>
      <c r="G91" s="23"/>
      <c r="J91" s="23"/>
      <c r="K91" s="24"/>
      <c r="L91" s="25"/>
      <c r="N91" s="26"/>
      <c r="O91" s="26"/>
      <c r="P91" s="27"/>
      <c r="S91" s="103"/>
    </row>
    <row r="92" spans="3:19" s="22" customFormat="1" ht="12.75">
      <c r="C92" s="26"/>
      <c r="D92" s="26"/>
      <c r="G92" s="23"/>
      <c r="J92" s="23"/>
      <c r="K92" s="24"/>
      <c r="L92" s="25"/>
      <c r="N92" s="26"/>
      <c r="O92" s="26"/>
      <c r="P92" s="27"/>
      <c r="S92" s="103"/>
    </row>
    <row r="93" spans="3:19" s="22" customFormat="1" ht="12.75">
      <c r="C93" s="26"/>
      <c r="D93" s="26"/>
      <c r="G93" s="23"/>
      <c r="J93" s="23"/>
      <c r="K93" s="24"/>
      <c r="L93" s="25"/>
      <c r="N93" s="26"/>
      <c r="O93" s="26"/>
      <c r="P93" s="27"/>
      <c r="S93" s="103"/>
    </row>
    <row r="94" spans="3:19" s="22" customFormat="1" ht="12.75">
      <c r="C94" s="26"/>
      <c r="D94" s="26"/>
      <c r="G94" s="23"/>
      <c r="J94" s="23"/>
      <c r="K94" s="24"/>
      <c r="L94" s="25"/>
      <c r="N94" s="26"/>
      <c r="O94" s="26"/>
      <c r="P94" s="27"/>
      <c r="S94" s="103"/>
    </row>
    <row r="95" spans="3:19" s="22" customFormat="1" ht="12.75">
      <c r="C95" s="26"/>
      <c r="D95" s="26"/>
      <c r="G95" s="23"/>
      <c r="J95" s="23"/>
      <c r="K95" s="24"/>
      <c r="L95" s="25"/>
      <c r="N95" s="26"/>
      <c r="O95" s="26"/>
      <c r="P95" s="27"/>
      <c r="S95" s="103"/>
    </row>
    <row r="96" spans="3:19" s="22" customFormat="1" ht="12.75">
      <c r="C96" s="26"/>
      <c r="D96" s="26"/>
      <c r="G96" s="23"/>
      <c r="J96" s="23"/>
      <c r="K96" s="24"/>
      <c r="L96" s="25"/>
      <c r="N96" s="26"/>
      <c r="O96" s="26"/>
      <c r="P96" s="27"/>
      <c r="S96" s="103"/>
    </row>
    <row r="97" spans="3:19" s="22" customFormat="1" ht="12.75">
      <c r="C97" s="26"/>
      <c r="D97" s="26"/>
      <c r="G97" s="23"/>
      <c r="J97" s="23"/>
      <c r="K97" s="24"/>
      <c r="L97" s="25"/>
      <c r="N97" s="26"/>
      <c r="O97" s="26"/>
      <c r="P97" s="27"/>
      <c r="S97" s="103"/>
    </row>
    <row r="98" spans="3:19" s="22" customFormat="1" ht="12.75">
      <c r="C98" s="26"/>
      <c r="D98" s="26"/>
      <c r="G98" s="23"/>
      <c r="J98" s="23"/>
      <c r="K98" s="24"/>
      <c r="L98" s="25"/>
      <c r="N98" s="26"/>
      <c r="O98" s="26"/>
      <c r="P98" s="27"/>
      <c r="S98" s="103"/>
    </row>
    <row r="99" spans="3:19" s="22" customFormat="1" ht="12.75">
      <c r="C99" s="26"/>
      <c r="D99" s="26"/>
      <c r="G99" s="23"/>
      <c r="J99" s="23"/>
      <c r="K99" s="24"/>
      <c r="L99" s="25"/>
      <c r="N99" s="26"/>
      <c r="O99" s="26"/>
      <c r="P99" s="27"/>
      <c r="S99" s="103"/>
    </row>
    <row r="100" spans="3:19" s="22" customFormat="1" ht="12.75">
      <c r="C100" s="26"/>
      <c r="D100" s="26"/>
      <c r="G100" s="23"/>
      <c r="J100" s="23"/>
      <c r="K100" s="24"/>
      <c r="L100" s="25"/>
      <c r="N100" s="26"/>
      <c r="O100" s="26"/>
      <c r="P100" s="27"/>
      <c r="S100" s="103"/>
    </row>
    <row r="101" spans="3:19" s="22" customFormat="1" ht="12.75">
      <c r="C101" s="26"/>
      <c r="D101" s="26"/>
      <c r="G101" s="23"/>
      <c r="J101" s="23"/>
      <c r="K101" s="24"/>
      <c r="L101" s="25"/>
      <c r="N101" s="26"/>
      <c r="O101" s="26"/>
      <c r="P101" s="27"/>
      <c r="S101" s="103"/>
    </row>
    <row r="102" spans="3:19" s="22" customFormat="1" ht="12.75">
      <c r="C102" s="26"/>
      <c r="D102" s="26"/>
      <c r="G102" s="23"/>
      <c r="J102" s="23"/>
      <c r="K102" s="24"/>
      <c r="L102" s="25"/>
      <c r="N102" s="26"/>
      <c r="O102" s="26"/>
      <c r="P102" s="27"/>
      <c r="S102" s="103"/>
    </row>
    <row r="103" spans="3:19" s="22" customFormat="1" ht="12.75">
      <c r="C103" s="26"/>
      <c r="D103" s="26"/>
      <c r="G103" s="23"/>
      <c r="J103" s="23"/>
      <c r="K103" s="24"/>
      <c r="L103" s="25"/>
      <c r="N103" s="26"/>
      <c r="O103" s="26"/>
      <c r="P103" s="27"/>
      <c r="S103" s="103"/>
    </row>
    <row r="104" spans="3:19" s="22" customFormat="1" ht="12.75">
      <c r="C104" s="26"/>
      <c r="D104" s="26"/>
      <c r="G104" s="23"/>
      <c r="J104" s="23"/>
      <c r="K104" s="24"/>
      <c r="L104" s="25"/>
      <c r="N104" s="26"/>
      <c r="O104" s="26"/>
      <c r="P104" s="27"/>
      <c r="S104" s="103"/>
    </row>
    <row r="105" spans="3:19" s="22" customFormat="1" ht="12.75">
      <c r="C105" s="26"/>
      <c r="D105" s="26"/>
      <c r="G105" s="23"/>
      <c r="J105" s="23"/>
      <c r="K105" s="24"/>
      <c r="L105" s="25"/>
      <c r="N105" s="26"/>
      <c r="O105" s="26"/>
      <c r="P105" s="27"/>
      <c r="S105" s="103"/>
    </row>
    <row r="106" spans="3:19" s="22" customFormat="1" ht="12.75">
      <c r="C106" s="26"/>
      <c r="D106" s="26"/>
      <c r="G106" s="23"/>
      <c r="J106" s="23"/>
      <c r="K106" s="24"/>
      <c r="L106" s="25"/>
      <c r="N106" s="26"/>
      <c r="O106" s="26"/>
      <c r="P106" s="27"/>
      <c r="S106" s="103"/>
    </row>
    <row r="107" spans="3:19" s="22" customFormat="1" ht="12.75">
      <c r="C107" s="26"/>
      <c r="D107" s="26"/>
      <c r="G107" s="23"/>
      <c r="J107" s="23"/>
      <c r="K107" s="24"/>
      <c r="L107" s="25"/>
      <c r="N107" s="26"/>
      <c r="O107" s="26"/>
      <c r="P107" s="27"/>
      <c r="S107" s="103"/>
    </row>
    <row r="108" spans="3:19" s="22" customFormat="1" ht="12.75">
      <c r="C108" s="26"/>
      <c r="D108" s="26"/>
      <c r="G108" s="23"/>
      <c r="J108" s="23"/>
      <c r="K108" s="24"/>
      <c r="L108" s="25"/>
      <c r="N108" s="26"/>
      <c r="O108" s="26"/>
      <c r="P108" s="27"/>
      <c r="S108" s="103"/>
    </row>
    <row r="109" spans="3:19" s="22" customFormat="1" ht="12.75">
      <c r="C109" s="26"/>
      <c r="D109" s="26"/>
      <c r="G109" s="23"/>
      <c r="J109" s="23"/>
      <c r="K109" s="24"/>
      <c r="L109" s="25"/>
      <c r="N109" s="26"/>
      <c r="O109" s="26"/>
      <c r="P109" s="27"/>
      <c r="S109" s="103"/>
    </row>
    <row r="110" spans="3:19" s="22" customFormat="1" ht="12.75">
      <c r="C110" s="26"/>
      <c r="D110" s="26"/>
      <c r="G110" s="23"/>
      <c r="J110" s="23"/>
      <c r="K110" s="24"/>
      <c r="L110" s="25"/>
      <c r="N110" s="26"/>
      <c r="O110" s="26"/>
      <c r="P110" s="27"/>
      <c r="S110" s="103"/>
    </row>
    <row r="111" spans="3:19" s="22" customFormat="1" ht="12.75">
      <c r="C111" s="26"/>
      <c r="D111" s="26"/>
      <c r="G111" s="23"/>
      <c r="J111" s="23"/>
      <c r="K111" s="24"/>
      <c r="L111" s="25"/>
      <c r="N111" s="26"/>
      <c r="O111" s="26"/>
      <c r="P111" s="27"/>
      <c r="S111" s="103"/>
    </row>
    <row r="112" spans="3:19" s="22" customFormat="1" ht="12.75">
      <c r="C112" s="26"/>
      <c r="D112" s="26"/>
      <c r="G112" s="23"/>
      <c r="J112" s="23"/>
      <c r="K112" s="24"/>
      <c r="L112" s="25"/>
      <c r="N112" s="26"/>
      <c r="O112" s="26"/>
      <c r="P112" s="27"/>
      <c r="S112" s="103"/>
    </row>
    <row r="113" spans="3:19" s="22" customFormat="1" ht="12.75">
      <c r="C113" s="26"/>
      <c r="D113" s="26"/>
      <c r="G113" s="23"/>
      <c r="J113" s="23"/>
      <c r="K113" s="24"/>
      <c r="L113" s="25"/>
      <c r="N113" s="26"/>
      <c r="O113" s="26"/>
      <c r="P113" s="27"/>
      <c r="S113" s="103"/>
    </row>
    <row r="114" spans="3:19" s="22" customFormat="1" ht="12.75">
      <c r="C114" s="26"/>
      <c r="D114" s="26"/>
      <c r="G114" s="23"/>
      <c r="J114" s="23"/>
      <c r="K114" s="24"/>
      <c r="L114" s="25"/>
      <c r="N114" s="26"/>
      <c r="O114" s="26"/>
      <c r="P114" s="27"/>
      <c r="S114" s="103"/>
    </row>
    <row r="115" spans="3:19" s="22" customFormat="1" ht="12.75">
      <c r="C115" s="26"/>
      <c r="D115" s="26"/>
      <c r="G115" s="23"/>
      <c r="J115" s="23"/>
      <c r="K115" s="24"/>
      <c r="L115" s="25"/>
      <c r="N115" s="26"/>
      <c r="O115" s="26"/>
      <c r="P115" s="27"/>
      <c r="S115" s="103"/>
    </row>
    <row r="116" spans="3:19" s="22" customFormat="1" ht="12.75">
      <c r="C116" s="26"/>
      <c r="D116" s="26"/>
      <c r="G116" s="23"/>
      <c r="J116" s="23"/>
      <c r="K116" s="24"/>
      <c r="L116" s="25"/>
      <c r="N116" s="26"/>
      <c r="O116" s="26"/>
      <c r="P116" s="27"/>
      <c r="S116" s="103"/>
    </row>
    <row r="117" spans="3:19" s="22" customFormat="1" ht="12.75">
      <c r="C117" s="26"/>
      <c r="D117" s="26"/>
      <c r="G117" s="23"/>
      <c r="J117" s="23"/>
      <c r="K117" s="24"/>
      <c r="L117" s="25"/>
      <c r="N117" s="26"/>
      <c r="O117" s="26"/>
      <c r="P117" s="27"/>
      <c r="S117" s="103"/>
    </row>
    <row r="118" spans="3:19" s="22" customFormat="1" ht="12.75">
      <c r="C118" s="26"/>
      <c r="D118" s="26"/>
      <c r="G118" s="23"/>
      <c r="J118" s="23"/>
      <c r="K118" s="24"/>
      <c r="L118" s="25"/>
      <c r="N118" s="26"/>
      <c r="O118" s="26"/>
      <c r="P118" s="27"/>
      <c r="S118" s="103"/>
    </row>
    <row r="119" spans="3:19" s="22" customFormat="1" ht="12.75">
      <c r="C119" s="26"/>
      <c r="D119" s="26"/>
      <c r="G119" s="23"/>
      <c r="J119" s="23"/>
      <c r="K119" s="24"/>
      <c r="L119" s="25"/>
      <c r="N119" s="26"/>
      <c r="O119" s="26"/>
      <c r="P119" s="27"/>
      <c r="S119" s="103"/>
    </row>
    <row r="120" spans="3:19" s="22" customFormat="1" ht="12.75">
      <c r="C120" s="26"/>
      <c r="D120" s="26"/>
      <c r="G120" s="23"/>
      <c r="J120" s="23"/>
      <c r="K120" s="24"/>
      <c r="L120" s="25"/>
      <c r="N120" s="26"/>
      <c r="O120" s="26"/>
      <c r="P120" s="27"/>
      <c r="S120" s="103"/>
    </row>
    <row r="121" spans="3:19" s="22" customFormat="1" ht="12.75">
      <c r="C121" s="26"/>
      <c r="D121" s="26"/>
      <c r="G121" s="23"/>
      <c r="J121" s="23"/>
      <c r="K121" s="24"/>
      <c r="L121" s="25"/>
      <c r="N121" s="26"/>
      <c r="O121" s="26"/>
      <c r="P121" s="27"/>
      <c r="S121" s="103"/>
    </row>
    <row r="122" spans="3:19" s="22" customFormat="1" ht="12.75">
      <c r="C122" s="26"/>
      <c r="D122" s="26"/>
      <c r="G122" s="23"/>
      <c r="J122" s="23"/>
      <c r="K122" s="24"/>
      <c r="L122" s="25"/>
      <c r="N122" s="26"/>
      <c r="O122" s="26"/>
      <c r="P122" s="27"/>
      <c r="S122" s="103"/>
    </row>
    <row r="123" spans="3:19" s="22" customFormat="1" ht="12.75">
      <c r="C123" s="26"/>
      <c r="D123" s="26"/>
      <c r="G123" s="23"/>
      <c r="J123" s="23"/>
      <c r="K123" s="24"/>
      <c r="L123" s="25"/>
      <c r="N123" s="26"/>
      <c r="O123" s="26"/>
      <c r="P123" s="27"/>
      <c r="S123" s="103"/>
    </row>
    <row r="124" spans="3:19" s="22" customFormat="1" ht="12.75">
      <c r="C124" s="26"/>
      <c r="D124" s="26"/>
      <c r="G124" s="23"/>
      <c r="J124" s="23"/>
      <c r="K124" s="24"/>
      <c r="L124" s="25"/>
      <c r="N124" s="26"/>
      <c r="O124" s="26"/>
      <c r="P124" s="27"/>
      <c r="S124" s="103"/>
    </row>
    <row r="125" spans="3:19" s="22" customFormat="1" ht="12.75">
      <c r="C125" s="26"/>
      <c r="D125" s="26"/>
      <c r="G125" s="23"/>
      <c r="J125" s="23"/>
      <c r="K125" s="24"/>
      <c r="L125" s="25"/>
      <c r="N125" s="26"/>
      <c r="O125" s="26"/>
      <c r="P125" s="27"/>
      <c r="S125" s="103"/>
    </row>
    <row r="126" spans="3:19" s="22" customFormat="1" ht="12.75">
      <c r="C126" s="26"/>
      <c r="D126" s="26"/>
      <c r="G126" s="23"/>
      <c r="J126" s="23"/>
      <c r="K126" s="24"/>
      <c r="L126" s="25"/>
      <c r="N126" s="26"/>
      <c r="O126" s="26"/>
      <c r="P126" s="27"/>
      <c r="S126" s="103"/>
    </row>
    <row r="127" spans="3:19" s="22" customFormat="1" ht="12.75">
      <c r="C127" s="26"/>
      <c r="D127" s="26"/>
      <c r="G127" s="23"/>
      <c r="J127" s="23"/>
      <c r="K127" s="24"/>
      <c r="L127" s="25"/>
      <c r="N127" s="26"/>
      <c r="O127" s="26"/>
      <c r="P127" s="27"/>
      <c r="S127" s="103"/>
    </row>
    <row r="128" spans="3:19" s="22" customFormat="1" ht="12.75">
      <c r="C128" s="26"/>
      <c r="D128" s="26"/>
      <c r="G128" s="23"/>
      <c r="J128" s="23"/>
      <c r="K128" s="24"/>
      <c r="L128" s="25"/>
      <c r="N128" s="26"/>
      <c r="O128" s="26"/>
      <c r="P128" s="27"/>
      <c r="S128" s="103"/>
    </row>
    <row r="129" spans="3:19" s="22" customFormat="1" ht="12.75">
      <c r="C129" s="26"/>
      <c r="D129" s="26"/>
      <c r="G129" s="23"/>
      <c r="J129" s="23"/>
      <c r="K129" s="24"/>
      <c r="L129" s="25"/>
      <c r="N129" s="26"/>
      <c r="O129" s="26"/>
      <c r="P129" s="27"/>
      <c r="S129" s="103"/>
    </row>
    <row r="130" spans="3:19" s="22" customFormat="1" ht="12.75">
      <c r="C130" s="26"/>
      <c r="D130" s="26"/>
      <c r="G130" s="23"/>
      <c r="J130" s="23"/>
      <c r="K130" s="24"/>
      <c r="L130" s="25"/>
      <c r="N130" s="26"/>
      <c r="O130" s="26"/>
      <c r="P130" s="27"/>
      <c r="S130" s="103"/>
    </row>
    <row r="131" spans="3:19" s="22" customFormat="1" ht="12.75">
      <c r="C131" s="26"/>
      <c r="D131" s="26"/>
      <c r="G131" s="23"/>
      <c r="J131" s="23"/>
      <c r="K131" s="24"/>
      <c r="L131" s="25"/>
      <c r="N131" s="26"/>
      <c r="O131" s="26"/>
      <c r="P131" s="27"/>
      <c r="S131" s="103"/>
    </row>
    <row r="132" spans="3:19" s="22" customFormat="1" ht="12.75">
      <c r="C132" s="26"/>
      <c r="D132" s="26"/>
      <c r="G132" s="23"/>
      <c r="J132" s="23"/>
      <c r="K132" s="24"/>
      <c r="L132" s="25"/>
      <c r="N132" s="26"/>
      <c r="O132" s="26"/>
      <c r="P132" s="27"/>
      <c r="S132" s="103"/>
    </row>
    <row r="133" spans="3:19" s="22" customFormat="1" ht="12.75">
      <c r="C133" s="26"/>
      <c r="D133" s="26"/>
      <c r="G133" s="23"/>
      <c r="J133" s="23"/>
      <c r="K133" s="24"/>
      <c r="L133" s="25"/>
      <c r="N133" s="26"/>
      <c r="O133" s="26"/>
      <c r="P133" s="27"/>
      <c r="S133" s="103"/>
    </row>
    <row r="134" spans="3:19" s="22" customFormat="1" ht="12.75">
      <c r="C134" s="26"/>
      <c r="D134" s="26"/>
      <c r="G134" s="23"/>
      <c r="J134" s="23"/>
      <c r="K134" s="24"/>
      <c r="L134" s="25"/>
      <c r="N134" s="26"/>
      <c r="O134" s="26"/>
      <c r="P134" s="27"/>
      <c r="S134" s="103"/>
    </row>
    <row r="135" spans="3:19" s="22" customFormat="1" ht="12.75">
      <c r="C135" s="26"/>
      <c r="D135" s="26"/>
      <c r="G135" s="23"/>
      <c r="J135" s="23"/>
      <c r="K135" s="24"/>
      <c r="L135" s="25"/>
      <c r="N135" s="26"/>
      <c r="O135" s="26"/>
      <c r="P135" s="27"/>
      <c r="S135" s="103"/>
    </row>
    <row r="136" spans="3:19" s="22" customFormat="1" ht="12.75">
      <c r="C136" s="26"/>
      <c r="D136" s="26"/>
      <c r="G136" s="23"/>
      <c r="J136" s="23"/>
      <c r="K136" s="24"/>
      <c r="L136" s="25"/>
      <c r="N136" s="26"/>
      <c r="O136" s="26"/>
      <c r="P136" s="27"/>
      <c r="S136" s="103"/>
    </row>
    <row r="137" spans="3:19" s="22" customFormat="1" ht="12.75">
      <c r="C137" s="26"/>
      <c r="D137" s="26"/>
      <c r="G137" s="23"/>
      <c r="J137" s="23"/>
      <c r="K137" s="24"/>
      <c r="L137" s="25"/>
      <c r="N137" s="26"/>
      <c r="O137" s="26"/>
      <c r="P137" s="27"/>
      <c r="S137" s="103"/>
    </row>
    <row r="138" spans="3:19" s="22" customFormat="1" ht="12.75">
      <c r="C138" s="26"/>
      <c r="D138" s="26"/>
      <c r="G138" s="23"/>
      <c r="J138" s="23"/>
      <c r="K138" s="24"/>
      <c r="L138" s="25"/>
      <c r="N138" s="26"/>
      <c r="O138" s="26"/>
      <c r="P138" s="27"/>
      <c r="S138" s="103"/>
    </row>
    <row r="139" spans="3:19" s="22" customFormat="1" ht="12.75">
      <c r="C139" s="26"/>
      <c r="D139" s="26"/>
      <c r="G139" s="23"/>
      <c r="J139" s="23"/>
      <c r="K139" s="24"/>
      <c r="L139" s="25"/>
      <c r="N139" s="26"/>
      <c r="O139" s="26"/>
      <c r="P139" s="27"/>
      <c r="S139" s="103"/>
    </row>
    <row r="140" spans="3:19" s="22" customFormat="1" ht="12.75">
      <c r="C140" s="26"/>
      <c r="D140" s="26"/>
      <c r="G140" s="23"/>
      <c r="J140" s="23"/>
      <c r="K140" s="24"/>
      <c r="L140" s="25"/>
      <c r="N140" s="26"/>
      <c r="O140" s="26"/>
      <c r="P140" s="27"/>
      <c r="S140" s="103"/>
    </row>
    <row r="141" spans="3:19" s="22" customFormat="1" ht="12.75">
      <c r="C141" s="26"/>
      <c r="D141" s="26"/>
      <c r="G141" s="23"/>
      <c r="J141" s="23"/>
      <c r="K141" s="24"/>
      <c r="L141" s="25"/>
      <c r="N141" s="26"/>
      <c r="O141" s="26"/>
      <c r="P141" s="27"/>
      <c r="S141" s="103"/>
    </row>
    <row r="142" spans="3:19" s="22" customFormat="1" ht="12.75">
      <c r="C142" s="26"/>
      <c r="D142" s="26"/>
      <c r="G142" s="23"/>
      <c r="J142" s="23"/>
      <c r="K142" s="24"/>
      <c r="L142" s="25"/>
      <c r="N142" s="26"/>
      <c r="O142" s="26"/>
      <c r="P142" s="27"/>
      <c r="S142" s="103"/>
    </row>
    <row r="143" spans="3:19" s="22" customFormat="1" ht="12.75">
      <c r="C143" s="26"/>
      <c r="D143" s="26"/>
      <c r="G143" s="23"/>
      <c r="J143" s="23"/>
      <c r="K143" s="24"/>
      <c r="L143" s="25"/>
      <c r="N143" s="26"/>
      <c r="O143" s="26"/>
      <c r="P143" s="27"/>
      <c r="S143" s="103"/>
    </row>
    <row r="144" spans="3:19" s="22" customFormat="1" ht="12.75">
      <c r="C144" s="26"/>
      <c r="D144" s="26"/>
      <c r="G144" s="23"/>
      <c r="J144" s="23"/>
      <c r="K144" s="24"/>
      <c r="L144" s="25"/>
      <c r="N144" s="26"/>
      <c r="O144" s="26"/>
      <c r="P144" s="27"/>
      <c r="S144" s="103"/>
    </row>
    <row r="145" spans="3:19" s="22" customFormat="1" ht="12.75">
      <c r="C145" s="26"/>
      <c r="D145" s="26"/>
      <c r="G145" s="23"/>
      <c r="J145" s="23"/>
      <c r="K145" s="24"/>
      <c r="L145" s="25"/>
      <c r="N145" s="26"/>
      <c r="O145" s="26"/>
      <c r="P145" s="27"/>
      <c r="S145" s="103"/>
    </row>
    <row r="146" spans="3:19" s="22" customFormat="1" ht="12.75">
      <c r="C146" s="26"/>
      <c r="D146" s="26"/>
      <c r="G146" s="23"/>
      <c r="J146" s="23"/>
      <c r="K146" s="24"/>
      <c r="L146" s="25"/>
      <c r="N146" s="26"/>
      <c r="O146" s="26"/>
      <c r="P146" s="27"/>
      <c r="S146" s="103"/>
    </row>
    <row r="147" spans="3:19" s="22" customFormat="1" ht="12.75">
      <c r="C147" s="26"/>
      <c r="D147" s="26"/>
      <c r="G147" s="23"/>
      <c r="J147" s="23"/>
      <c r="K147" s="24"/>
      <c r="L147" s="25"/>
      <c r="N147" s="26"/>
      <c r="O147" s="26"/>
      <c r="P147" s="27"/>
      <c r="S147" s="103"/>
    </row>
    <row r="148" spans="3:19" s="22" customFormat="1" ht="12.75">
      <c r="C148" s="26"/>
      <c r="D148" s="26"/>
      <c r="G148" s="23"/>
      <c r="J148" s="23"/>
      <c r="K148" s="24"/>
      <c r="L148" s="25"/>
      <c r="N148" s="26"/>
      <c r="O148" s="26"/>
      <c r="P148" s="27"/>
      <c r="S148" s="103"/>
    </row>
    <row r="149" spans="3:19" s="22" customFormat="1" ht="12.75">
      <c r="C149" s="26"/>
      <c r="D149" s="26"/>
      <c r="G149" s="23"/>
      <c r="J149" s="23"/>
      <c r="K149" s="24"/>
      <c r="L149" s="25"/>
      <c r="N149" s="26"/>
      <c r="O149" s="26"/>
      <c r="P149" s="27"/>
      <c r="S149" s="103"/>
    </row>
    <row r="150" spans="3:19" s="22" customFormat="1" ht="12.75">
      <c r="C150" s="26"/>
      <c r="D150" s="26"/>
      <c r="G150" s="23"/>
      <c r="J150" s="23"/>
      <c r="K150" s="24"/>
      <c r="L150" s="25"/>
      <c r="N150" s="26"/>
      <c r="O150" s="26"/>
      <c r="P150" s="27"/>
      <c r="S150" s="103"/>
    </row>
    <row r="151" spans="3:19" s="22" customFormat="1" ht="12.75">
      <c r="C151" s="26"/>
      <c r="D151" s="26"/>
      <c r="G151" s="23"/>
      <c r="J151" s="23"/>
      <c r="K151" s="24"/>
      <c r="L151" s="25"/>
      <c r="N151" s="26"/>
      <c r="O151" s="26"/>
      <c r="P151" s="27"/>
      <c r="S151" s="103"/>
    </row>
    <row r="152" spans="3:19" s="22" customFormat="1" ht="12.75">
      <c r="C152" s="26"/>
      <c r="D152" s="26"/>
      <c r="G152" s="23"/>
      <c r="J152" s="23"/>
      <c r="K152" s="24"/>
      <c r="L152" s="25"/>
      <c r="N152" s="26"/>
      <c r="O152" s="26"/>
      <c r="P152" s="27"/>
      <c r="S152" s="103"/>
    </row>
    <row r="153" spans="3:19" s="22" customFormat="1" ht="12.75">
      <c r="C153" s="26"/>
      <c r="D153" s="26"/>
      <c r="G153" s="23"/>
      <c r="J153" s="23"/>
      <c r="K153" s="24"/>
      <c r="L153" s="25"/>
      <c r="N153" s="26"/>
      <c r="O153" s="26"/>
      <c r="P153" s="27"/>
      <c r="S153" s="103"/>
    </row>
    <row r="154" spans="3:19" s="22" customFormat="1" ht="12.75">
      <c r="C154" s="26"/>
      <c r="D154" s="26"/>
      <c r="G154" s="23"/>
      <c r="J154" s="23"/>
      <c r="K154" s="24"/>
      <c r="L154" s="25"/>
      <c r="N154" s="26"/>
      <c r="O154" s="26"/>
      <c r="P154" s="27"/>
      <c r="S154" s="103"/>
    </row>
    <row r="155" spans="3:19" s="22" customFormat="1" ht="12.75">
      <c r="C155" s="26"/>
      <c r="D155" s="26"/>
      <c r="G155" s="23"/>
      <c r="J155" s="23"/>
      <c r="K155" s="24"/>
      <c r="L155" s="25"/>
      <c r="N155" s="26"/>
      <c r="O155" s="26"/>
      <c r="P155" s="27"/>
      <c r="S155" s="103"/>
    </row>
    <row r="156" spans="3:19" s="22" customFormat="1" ht="12.75">
      <c r="C156" s="26"/>
      <c r="D156" s="26"/>
      <c r="G156" s="23"/>
      <c r="J156" s="23"/>
      <c r="K156" s="24"/>
      <c r="L156" s="25"/>
      <c r="N156" s="26"/>
      <c r="O156" s="26"/>
      <c r="P156" s="27"/>
      <c r="S156" s="103"/>
    </row>
    <row r="157" spans="3:19" s="22" customFormat="1" ht="12.75">
      <c r="C157" s="26"/>
      <c r="D157" s="26"/>
      <c r="G157" s="23"/>
      <c r="J157" s="23"/>
      <c r="K157" s="24"/>
      <c r="L157" s="25"/>
      <c r="N157" s="26"/>
      <c r="O157" s="26"/>
      <c r="P157" s="27"/>
      <c r="S157" s="103"/>
    </row>
    <row r="158" spans="3:19" s="22" customFormat="1" ht="12.75">
      <c r="C158" s="26"/>
      <c r="D158" s="26"/>
      <c r="G158" s="23"/>
      <c r="J158" s="23"/>
      <c r="K158" s="24"/>
      <c r="L158" s="25"/>
      <c r="N158" s="26"/>
      <c r="O158" s="26"/>
      <c r="P158" s="27"/>
      <c r="S158" s="103"/>
    </row>
    <row r="159" spans="3:19" s="22" customFormat="1" ht="12.75">
      <c r="C159" s="26"/>
      <c r="D159" s="26"/>
      <c r="G159" s="23"/>
      <c r="J159" s="23"/>
      <c r="K159" s="24"/>
      <c r="L159" s="25"/>
      <c r="N159" s="26"/>
      <c r="O159" s="26"/>
      <c r="P159" s="27"/>
      <c r="S159" s="103"/>
    </row>
    <row r="160" spans="3:19" s="22" customFormat="1" ht="12.75">
      <c r="C160" s="26"/>
      <c r="D160" s="26"/>
      <c r="G160" s="23"/>
      <c r="J160" s="23"/>
      <c r="K160" s="24"/>
      <c r="L160" s="25"/>
      <c r="N160" s="26"/>
      <c r="O160" s="26"/>
      <c r="P160" s="27"/>
      <c r="S160" s="103"/>
    </row>
    <row r="161" spans="3:19" s="22" customFormat="1" ht="12.75">
      <c r="C161" s="26"/>
      <c r="D161" s="26"/>
      <c r="G161" s="23"/>
      <c r="J161" s="23"/>
      <c r="K161" s="24"/>
      <c r="L161" s="25"/>
      <c r="N161" s="26"/>
      <c r="O161" s="26"/>
      <c r="P161" s="27"/>
      <c r="S161" s="103"/>
    </row>
    <row r="162" spans="3:19" s="22" customFormat="1" ht="12.75">
      <c r="C162" s="26"/>
      <c r="D162" s="26"/>
      <c r="G162" s="23"/>
      <c r="J162" s="23"/>
      <c r="K162" s="24"/>
      <c r="L162" s="25"/>
      <c r="N162" s="26"/>
      <c r="O162" s="26"/>
      <c r="P162" s="27"/>
      <c r="S162" s="103"/>
    </row>
    <row r="163" spans="3:19" s="22" customFormat="1" ht="12.75">
      <c r="C163" s="26"/>
      <c r="D163" s="26"/>
      <c r="G163" s="23"/>
      <c r="J163" s="23"/>
      <c r="K163" s="24"/>
      <c r="L163" s="25"/>
      <c r="N163" s="26"/>
      <c r="O163" s="26"/>
      <c r="P163" s="27"/>
      <c r="S163" s="103"/>
    </row>
    <row r="164" spans="3:19" s="22" customFormat="1" ht="12.75">
      <c r="C164" s="26"/>
      <c r="D164" s="26"/>
      <c r="G164" s="23"/>
      <c r="J164" s="23"/>
      <c r="K164" s="24"/>
      <c r="L164" s="25"/>
      <c r="N164" s="26"/>
      <c r="O164" s="26"/>
      <c r="P164" s="27"/>
      <c r="S164" s="103"/>
    </row>
    <row r="165" spans="3:19" s="22" customFormat="1" ht="12.75">
      <c r="C165" s="26"/>
      <c r="D165" s="26"/>
      <c r="G165" s="23"/>
      <c r="J165" s="23"/>
      <c r="K165" s="24"/>
      <c r="L165" s="25"/>
      <c r="N165" s="26"/>
      <c r="O165" s="26"/>
      <c r="P165" s="27"/>
      <c r="S165" s="103"/>
    </row>
    <row r="166" spans="3:19" s="22" customFormat="1" ht="12.75">
      <c r="C166" s="26"/>
      <c r="D166" s="26"/>
      <c r="G166" s="23"/>
      <c r="J166" s="23"/>
      <c r="K166" s="24"/>
      <c r="L166" s="25"/>
      <c r="N166" s="26"/>
      <c r="O166" s="26"/>
      <c r="P166" s="27"/>
      <c r="S166" s="103"/>
    </row>
    <row r="167" spans="3:19" s="22" customFormat="1" ht="12.75">
      <c r="C167" s="26"/>
      <c r="D167" s="26"/>
      <c r="G167" s="23"/>
      <c r="J167" s="23"/>
      <c r="K167" s="24"/>
      <c r="L167" s="25"/>
      <c r="N167" s="26"/>
      <c r="O167" s="26"/>
      <c r="P167" s="27"/>
      <c r="S167" s="103"/>
    </row>
    <row r="168" spans="3:19" s="22" customFormat="1" ht="12.75">
      <c r="C168" s="26"/>
      <c r="D168" s="26"/>
      <c r="G168" s="23"/>
      <c r="J168" s="23"/>
      <c r="K168" s="24"/>
      <c r="L168" s="25"/>
      <c r="N168" s="26"/>
      <c r="O168" s="26"/>
      <c r="P168" s="27"/>
      <c r="S168" s="103"/>
    </row>
    <row r="169" spans="3:19" s="22" customFormat="1" ht="12.75">
      <c r="C169" s="26"/>
      <c r="D169" s="26"/>
      <c r="G169" s="23"/>
      <c r="J169" s="23"/>
      <c r="K169" s="24"/>
      <c r="L169" s="25"/>
      <c r="N169" s="26"/>
      <c r="O169" s="26"/>
      <c r="P169" s="27"/>
      <c r="S169" s="103"/>
    </row>
    <row r="170" spans="3:19" s="22" customFormat="1" ht="12.75">
      <c r="C170" s="26"/>
      <c r="D170" s="26"/>
      <c r="G170" s="23"/>
      <c r="J170" s="23"/>
      <c r="K170" s="24"/>
      <c r="L170" s="25"/>
      <c r="N170" s="26"/>
      <c r="O170" s="26"/>
      <c r="P170" s="27"/>
      <c r="S170" s="103"/>
    </row>
    <row r="171" spans="3:19" s="22" customFormat="1" ht="12.75">
      <c r="C171" s="26"/>
      <c r="D171" s="26"/>
      <c r="G171" s="23"/>
      <c r="J171" s="23"/>
      <c r="K171" s="24"/>
      <c r="L171" s="25"/>
      <c r="N171" s="26"/>
      <c r="O171" s="26"/>
      <c r="P171" s="27"/>
      <c r="S171" s="103"/>
    </row>
    <row r="172" spans="3:19" s="22" customFormat="1" ht="12.75">
      <c r="C172" s="26"/>
      <c r="D172" s="26"/>
      <c r="G172" s="23"/>
      <c r="J172" s="23"/>
      <c r="K172" s="24"/>
      <c r="L172" s="25"/>
      <c r="N172" s="26"/>
      <c r="O172" s="26"/>
      <c r="P172" s="27"/>
      <c r="S172" s="103"/>
    </row>
    <row r="173" spans="3:19" s="22" customFormat="1" ht="12.75">
      <c r="C173" s="26"/>
      <c r="D173" s="26"/>
      <c r="G173" s="23"/>
      <c r="J173" s="23"/>
      <c r="K173" s="24"/>
      <c r="L173" s="25"/>
      <c r="N173" s="26"/>
      <c r="O173" s="26"/>
      <c r="P173" s="27"/>
      <c r="S173" s="103"/>
    </row>
    <row r="174" spans="3:19" s="22" customFormat="1" ht="12.75">
      <c r="C174" s="26"/>
      <c r="D174" s="26"/>
      <c r="G174" s="23"/>
      <c r="J174" s="23"/>
      <c r="K174" s="24"/>
      <c r="L174" s="25"/>
      <c r="N174" s="26"/>
      <c r="O174" s="26"/>
      <c r="P174" s="27"/>
      <c r="S174" s="103"/>
    </row>
    <row r="175" spans="3:19" s="22" customFormat="1" ht="12.75">
      <c r="C175" s="26"/>
      <c r="D175" s="26"/>
      <c r="G175" s="23"/>
      <c r="J175" s="23"/>
      <c r="K175" s="24"/>
      <c r="L175" s="25"/>
      <c r="N175" s="26"/>
      <c r="O175" s="26"/>
      <c r="P175" s="27"/>
      <c r="S175" s="103"/>
    </row>
    <row r="176" spans="3:19" s="22" customFormat="1" ht="12.75">
      <c r="C176" s="26"/>
      <c r="D176" s="26"/>
      <c r="G176" s="23"/>
      <c r="J176" s="23"/>
      <c r="K176" s="24"/>
      <c r="L176" s="25"/>
      <c r="N176" s="26"/>
      <c r="O176" s="26"/>
      <c r="P176" s="27"/>
      <c r="S176" s="103"/>
    </row>
    <row r="177" spans="3:19" s="22" customFormat="1" ht="12.75">
      <c r="C177" s="26"/>
      <c r="D177" s="26"/>
      <c r="G177" s="23"/>
      <c r="J177" s="23"/>
      <c r="K177" s="24"/>
      <c r="L177" s="25"/>
      <c r="N177" s="26"/>
      <c r="O177" s="26"/>
      <c r="P177" s="27"/>
      <c r="S177" s="103"/>
    </row>
    <row r="178" spans="3:19" s="22" customFormat="1" ht="12.75">
      <c r="C178" s="26"/>
      <c r="D178" s="26"/>
      <c r="G178" s="23"/>
      <c r="J178" s="23"/>
      <c r="K178" s="24"/>
      <c r="L178" s="25"/>
      <c r="N178" s="26"/>
      <c r="O178" s="26"/>
      <c r="P178" s="27"/>
      <c r="S178" s="103"/>
    </row>
    <row r="179" spans="3:19" s="22" customFormat="1" ht="12.75">
      <c r="C179" s="26"/>
      <c r="D179" s="26"/>
      <c r="G179" s="23"/>
      <c r="J179" s="23"/>
      <c r="K179" s="24"/>
      <c r="L179" s="25"/>
      <c r="N179" s="26"/>
      <c r="O179" s="26"/>
      <c r="P179" s="27"/>
      <c r="S179" s="103"/>
    </row>
    <row r="180" spans="3:19" s="22" customFormat="1" ht="12.75">
      <c r="C180" s="26"/>
      <c r="D180" s="26"/>
      <c r="G180" s="23"/>
      <c r="J180" s="23"/>
      <c r="K180" s="24"/>
      <c r="L180" s="25"/>
      <c r="N180" s="26"/>
      <c r="O180" s="26"/>
      <c r="P180" s="27"/>
      <c r="S180" s="103"/>
    </row>
    <row r="181" spans="3:19" s="22" customFormat="1" ht="12.75">
      <c r="C181" s="26"/>
      <c r="D181" s="26"/>
      <c r="G181" s="23"/>
      <c r="J181" s="23"/>
      <c r="K181" s="24"/>
      <c r="L181" s="25"/>
      <c r="N181" s="26"/>
      <c r="O181" s="26"/>
      <c r="P181" s="27"/>
      <c r="S181" s="103"/>
    </row>
    <row r="182" spans="3:19" s="22" customFormat="1" ht="12.75">
      <c r="C182" s="26"/>
      <c r="D182" s="26"/>
      <c r="G182" s="23"/>
      <c r="J182" s="23"/>
      <c r="K182" s="24"/>
      <c r="L182" s="25"/>
      <c r="N182" s="26"/>
      <c r="O182" s="26"/>
      <c r="P182" s="27"/>
      <c r="S182" s="103"/>
    </row>
    <row r="183" spans="3:19" s="22" customFormat="1" ht="12.75">
      <c r="C183" s="26"/>
      <c r="D183" s="26"/>
      <c r="G183" s="23"/>
      <c r="J183" s="23"/>
      <c r="K183" s="24"/>
      <c r="L183" s="25"/>
      <c r="N183" s="26"/>
      <c r="O183" s="26"/>
      <c r="P183" s="27"/>
      <c r="S183" s="103"/>
    </row>
    <row r="184" spans="3:19" s="22" customFormat="1" ht="12.75">
      <c r="C184" s="26"/>
      <c r="D184" s="26"/>
      <c r="G184" s="23"/>
      <c r="J184" s="23"/>
      <c r="K184" s="24"/>
      <c r="L184" s="25"/>
      <c r="N184" s="26"/>
      <c r="O184" s="26"/>
      <c r="P184" s="27"/>
      <c r="S184" s="103"/>
    </row>
    <row r="185" spans="3:19" s="22" customFormat="1" ht="12.75">
      <c r="C185" s="26"/>
      <c r="D185" s="26"/>
      <c r="G185" s="23"/>
      <c r="J185" s="23"/>
      <c r="K185" s="24"/>
      <c r="L185" s="25"/>
      <c r="N185" s="26"/>
      <c r="O185" s="26"/>
      <c r="P185" s="27"/>
      <c r="S185" s="103"/>
    </row>
    <row r="186" spans="3:19" s="22" customFormat="1" ht="12.75">
      <c r="C186" s="26"/>
      <c r="D186" s="26"/>
      <c r="G186" s="23"/>
      <c r="J186" s="23"/>
      <c r="K186" s="24"/>
      <c r="L186" s="25"/>
      <c r="N186" s="26"/>
      <c r="O186" s="26"/>
      <c r="P186" s="27"/>
      <c r="S186" s="103"/>
    </row>
    <row r="187" spans="3:19" s="22" customFormat="1" ht="12.75">
      <c r="C187" s="26"/>
      <c r="D187" s="26"/>
      <c r="G187" s="23"/>
      <c r="J187" s="23"/>
      <c r="K187" s="24"/>
      <c r="L187" s="25"/>
      <c r="N187" s="26"/>
      <c r="O187" s="26"/>
      <c r="P187" s="27"/>
      <c r="S187" s="103"/>
    </row>
    <row r="188" spans="3:19" s="22" customFormat="1" ht="12.75">
      <c r="C188" s="26"/>
      <c r="D188" s="26"/>
      <c r="G188" s="23"/>
      <c r="J188" s="23"/>
      <c r="K188" s="24"/>
      <c r="L188" s="25"/>
      <c r="N188" s="26"/>
      <c r="O188" s="26"/>
      <c r="P188" s="27"/>
      <c r="S188" s="103"/>
    </row>
    <row r="189" spans="3:19" s="22" customFormat="1" ht="12.75">
      <c r="C189" s="26"/>
      <c r="D189" s="26"/>
      <c r="G189" s="23"/>
      <c r="J189" s="23"/>
      <c r="K189" s="24"/>
      <c r="L189" s="25"/>
      <c r="N189" s="26"/>
      <c r="O189" s="26"/>
      <c r="P189" s="27"/>
      <c r="S189" s="103"/>
    </row>
    <row r="190" spans="3:19" s="22" customFormat="1" ht="12.75">
      <c r="C190" s="26"/>
      <c r="D190" s="26"/>
      <c r="G190" s="23"/>
      <c r="J190" s="23"/>
      <c r="K190" s="24"/>
      <c r="L190" s="25"/>
      <c r="N190" s="26"/>
      <c r="O190" s="26"/>
      <c r="P190" s="27"/>
      <c r="S190" s="103"/>
    </row>
    <row r="191" spans="3:19" s="22" customFormat="1" ht="12.75">
      <c r="C191" s="26"/>
      <c r="D191" s="26"/>
      <c r="G191" s="23"/>
      <c r="J191" s="23"/>
      <c r="K191" s="24"/>
      <c r="L191" s="25"/>
      <c r="N191" s="26"/>
      <c r="O191" s="26"/>
      <c r="P191" s="27"/>
      <c r="S191" s="103"/>
    </row>
    <row r="192" spans="3:19" s="22" customFormat="1" ht="12.75">
      <c r="C192" s="26"/>
      <c r="D192" s="26"/>
      <c r="G192" s="23"/>
      <c r="J192" s="23"/>
      <c r="K192" s="24"/>
      <c r="L192" s="25"/>
      <c r="N192" s="26"/>
      <c r="O192" s="26"/>
      <c r="P192" s="27"/>
      <c r="S192" s="103"/>
    </row>
    <row r="193" spans="3:19" s="22" customFormat="1" ht="12.75">
      <c r="C193" s="26"/>
      <c r="D193" s="26"/>
      <c r="G193" s="23"/>
      <c r="J193" s="23"/>
      <c r="K193" s="24"/>
      <c r="L193" s="25"/>
      <c r="N193" s="26"/>
      <c r="O193" s="26"/>
      <c r="P193" s="27"/>
      <c r="S193" s="103"/>
    </row>
    <row r="194" spans="3:19" s="22" customFormat="1" ht="12.75">
      <c r="C194" s="26"/>
      <c r="D194" s="26"/>
      <c r="G194" s="23"/>
      <c r="J194" s="23"/>
      <c r="K194" s="24"/>
      <c r="L194" s="25"/>
      <c r="N194" s="26"/>
      <c r="O194" s="26"/>
      <c r="P194" s="27"/>
      <c r="S194" s="103"/>
    </row>
    <row r="195" spans="3:19" s="22" customFormat="1" ht="12.75">
      <c r="C195" s="26"/>
      <c r="D195" s="26"/>
      <c r="G195" s="23"/>
      <c r="J195" s="23"/>
      <c r="K195" s="24"/>
      <c r="L195" s="25"/>
      <c r="N195" s="26"/>
      <c r="O195" s="26"/>
      <c r="P195" s="27"/>
      <c r="S195" s="103"/>
    </row>
    <row r="196" spans="3:19" s="22" customFormat="1" ht="12.75">
      <c r="C196" s="26"/>
      <c r="D196" s="26"/>
      <c r="G196" s="23"/>
      <c r="J196" s="23"/>
      <c r="K196" s="24"/>
      <c r="L196" s="25"/>
      <c r="N196" s="26"/>
      <c r="O196" s="26"/>
      <c r="P196" s="27"/>
      <c r="S196" s="103"/>
    </row>
    <row r="197" spans="3:19" s="22" customFormat="1" ht="12.75">
      <c r="C197" s="26"/>
      <c r="D197" s="26"/>
      <c r="G197" s="23"/>
      <c r="J197" s="23"/>
      <c r="K197" s="24"/>
      <c r="L197" s="25"/>
      <c r="N197" s="26"/>
      <c r="O197" s="26"/>
      <c r="P197" s="27"/>
      <c r="S197" s="103"/>
    </row>
    <row r="198" spans="3:19" s="22" customFormat="1" ht="12.75">
      <c r="C198" s="26"/>
      <c r="D198" s="26"/>
      <c r="G198" s="23"/>
      <c r="J198" s="23"/>
      <c r="K198" s="24"/>
      <c r="L198" s="25"/>
      <c r="N198" s="26"/>
      <c r="O198" s="26"/>
      <c r="P198" s="27"/>
      <c r="S198" s="103"/>
    </row>
    <row r="199" spans="3:19" s="22" customFormat="1" ht="12.75">
      <c r="C199" s="26"/>
      <c r="D199" s="26"/>
      <c r="G199" s="23"/>
      <c r="J199" s="23"/>
      <c r="K199" s="24"/>
      <c r="L199" s="25"/>
      <c r="N199" s="26"/>
      <c r="O199" s="26"/>
      <c r="P199" s="27"/>
      <c r="S199" s="103"/>
    </row>
    <row r="200" spans="3:19" s="22" customFormat="1" ht="12.75">
      <c r="C200" s="26"/>
      <c r="D200" s="26"/>
      <c r="G200" s="23"/>
      <c r="J200" s="23"/>
      <c r="K200" s="24"/>
      <c r="L200" s="25"/>
      <c r="N200" s="26"/>
      <c r="O200" s="26"/>
      <c r="P200" s="27"/>
      <c r="S200" s="103"/>
    </row>
    <row r="201" spans="3:19" s="22" customFormat="1" ht="12.75">
      <c r="C201" s="26"/>
      <c r="D201" s="26"/>
      <c r="G201" s="23"/>
      <c r="J201" s="23"/>
      <c r="K201" s="24"/>
      <c r="L201" s="25"/>
      <c r="N201" s="26"/>
      <c r="O201" s="26"/>
      <c r="P201" s="27"/>
      <c r="S201" s="103"/>
    </row>
    <row r="202" spans="3:19" s="22" customFormat="1" ht="12.75">
      <c r="C202" s="26"/>
      <c r="D202" s="26"/>
      <c r="G202" s="23"/>
      <c r="J202" s="23"/>
      <c r="K202" s="24"/>
      <c r="L202" s="25"/>
      <c r="N202" s="26"/>
      <c r="O202" s="26"/>
      <c r="P202" s="27"/>
      <c r="S202" s="103"/>
    </row>
    <row r="203" spans="3:19" s="22" customFormat="1" ht="12.75">
      <c r="C203" s="26"/>
      <c r="D203" s="26"/>
      <c r="G203" s="23"/>
      <c r="J203" s="23"/>
      <c r="K203" s="24"/>
      <c r="L203" s="25"/>
      <c r="N203" s="26"/>
      <c r="O203" s="26"/>
      <c r="P203" s="27"/>
      <c r="S203" s="103"/>
    </row>
    <row r="204" spans="3:19" s="22" customFormat="1" ht="12.75">
      <c r="C204" s="26"/>
      <c r="D204" s="26"/>
      <c r="G204" s="23"/>
      <c r="J204" s="23"/>
      <c r="K204" s="24"/>
      <c r="L204" s="25"/>
      <c r="N204" s="26"/>
      <c r="O204" s="26"/>
      <c r="P204" s="27"/>
      <c r="S204" s="103"/>
    </row>
    <row r="205" spans="3:19" s="22" customFormat="1" ht="12.75">
      <c r="C205" s="26"/>
      <c r="D205" s="26"/>
      <c r="G205" s="23"/>
      <c r="J205" s="23"/>
      <c r="K205" s="24"/>
      <c r="L205" s="25"/>
      <c r="N205" s="26"/>
      <c r="O205" s="26"/>
      <c r="P205" s="27"/>
      <c r="S205" s="103"/>
    </row>
    <row r="206" spans="3:19" s="22" customFormat="1" ht="12.75">
      <c r="C206" s="26"/>
      <c r="D206" s="26"/>
      <c r="G206" s="23"/>
      <c r="J206" s="23"/>
      <c r="K206" s="24"/>
      <c r="L206" s="25"/>
      <c r="N206" s="26"/>
      <c r="O206" s="26"/>
      <c r="P206" s="27"/>
      <c r="S206" s="103"/>
    </row>
    <row r="207" spans="3:19" s="22" customFormat="1" ht="12.75">
      <c r="C207" s="26"/>
      <c r="D207" s="26"/>
      <c r="G207" s="23"/>
      <c r="J207" s="23"/>
      <c r="K207" s="24"/>
      <c r="L207" s="25"/>
      <c r="N207" s="26"/>
      <c r="O207" s="26"/>
      <c r="P207" s="27"/>
      <c r="S207" s="103"/>
    </row>
    <row r="208" spans="3:19" s="22" customFormat="1" ht="12.75">
      <c r="C208" s="26"/>
      <c r="D208" s="26"/>
      <c r="G208" s="23"/>
      <c r="J208" s="23"/>
      <c r="K208" s="24"/>
      <c r="L208" s="25"/>
      <c r="N208" s="26"/>
      <c r="O208" s="26"/>
      <c r="P208" s="27"/>
      <c r="S208" s="103"/>
    </row>
    <row r="209" spans="3:19" s="22" customFormat="1" ht="12.75">
      <c r="C209" s="26"/>
      <c r="D209" s="26"/>
      <c r="G209" s="23"/>
      <c r="J209" s="23"/>
      <c r="K209" s="24"/>
      <c r="L209" s="25"/>
      <c r="N209" s="26"/>
      <c r="O209" s="26"/>
      <c r="P209" s="27"/>
      <c r="S209" s="103"/>
    </row>
    <row r="210" spans="3:19" s="22" customFormat="1" ht="12.75">
      <c r="C210" s="26"/>
      <c r="D210" s="26"/>
      <c r="G210" s="23"/>
      <c r="J210" s="23"/>
      <c r="K210" s="24"/>
      <c r="L210" s="25"/>
      <c r="N210" s="26"/>
      <c r="O210" s="26"/>
      <c r="P210" s="27"/>
      <c r="S210" s="103"/>
    </row>
    <row r="211" spans="3:19" s="22" customFormat="1" ht="12.75">
      <c r="C211" s="26"/>
      <c r="D211" s="26"/>
      <c r="G211" s="23"/>
      <c r="J211" s="23"/>
      <c r="K211" s="24"/>
      <c r="L211" s="25"/>
      <c r="N211" s="26"/>
      <c r="O211" s="26"/>
      <c r="P211" s="27"/>
      <c r="S211" s="103"/>
    </row>
    <row r="212" spans="3:19" s="22" customFormat="1" ht="12.75">
      <c r="C212" s="26"/>
      <c r="D212" s="26"/>
      <c r="G212" s="23"/>
      <c r="J212" s="23"/>
      <c r="K212" s="24"/>
      <c r="L212" s="25"/>
      <c r="N212" s="26"/>
      <c r="O212" s="26"/>
      <c r="P212" s="27"/>
      <c r="S212" s="103"/>
    </row>
    <row r="213" spans="3:19" s="22" customFormat="1" ht="12.75">
      <c r="C213" s="26"/>
      <c r="D213" s="26"/>
      <c r="G213" s="23"/>
      <c r="J213" s="23"/>
      <c r="K213" s="24"/>
      <c r="L213" s="25"/>
      <c r="N213" s="26"/>
      <c r="O213" s="26"/>
      <c r="P213" s="27"/>
      <c r="S213" s="103"/>
    </row>
    <row r="214" spans="3:19" s="22" customFormat="1" ht="12.75">
      <c r="C214" s="26"/>
      <c r="D214" s="26"/>
      <c r="G214" s="23"/>
      <c r="J214" s="23"/>
      <c r="K214" s="24"/>
      <c r="L214" s="25"/>
      <c r="N214" s="26"/>
      <c r="O214" s="26"/>
      <c r="P214" s="27"/>
      <c r="S214" s="103"/>
    </row>
    <row r="215" spans="3:19" s="22" customFormat="1" ht="12.75">
      <c r="C215" s="26"/>
      <c r="D215" s="26"/>
      <c r="G215" s="23"/>
      <c r="J215" s="23"/>
      <c r="K215" s="24"/>
      <c r="L215" s="25"/>
      <c r="N215" s="26"/>
      <c r="O215" s="26"/>
      <c r="P215" s="27"/>
      <c r="S215" s="103"/>
    </row>
    <row r="216" spans="3:19" s="22" customFormat="1" ht="12.75">
      <c r="C216" s="26"/>
      <c r="D216" s="26"/>
      <c r="G216" s="23"/>
      <c r="J216" s="23"/>
      <c r="K216" s="24"/>
      <c r="L216" s="25"/>
      <c r="N216" s="26"/>
      <c r="O216" s="26"/>
      <c r="P216" s="27"/>
      <c r="S216" s="103"/>
    </row>
    <row r="217" spans="3:19" s="22" customFormat="1" ht="12.75">
      <c r="C217" s="26"/>
      <c r="D217" s="26"/>
      <c r="G217" s="23"/>
      <c r="J217" s="23"/>
      <c r="K217" s="24"/>
      <c r="L217" s="25"/>
      <c r="N217" s="26"/>
      <c r="O217" s="26"/>
      <c r="P217" s="27"/>
      <c r="S217" s="103"/>
    </row>
    <row r="218" spans="3:19" s="22" customFormat="1" ht="12.75">
      <c r="C218" s="26"/>
      <c r="D218" s="26"/>
      <c r="G218" s="23"/>
      <c r="J218" s="23"/>
      <c r="K218" s="24"/>
      <c r="L218" s="25"/>
      <c r="N218" s="26"/>
      <c r="O218" s="26"/>
      <c r="P218" s="27"/>
      <c r="S218" s="103"/>
    </row>
    <row r="219" spans="3:19" s="22" customFormat="1" ht="12.75">
      <c r="C219" s="26"/>
      <c r="D219" s="26"/>
      <c r="G219" s="23"/>
      <c r="J219" s="23"/>
      <c r="K219" s="24"/>
      <c r="L219" s="25"/>
      <c r="N219" s="26"/>
      <c r="O219" s="26"/>
      <c r="P219" s="27"/>
      <c r="S219" s="103"/>
    </row>
    <row r="220" spans="3:19" s="22" customFormat="1" ht="12.75">
      <c r="C220" s="26"/>
      <c r="D220" s="26"/>
      <c r="G220" s="23"/>
      <c r="J220" s="23"/>
      <c r="K220" s="24"/>
      <c r="L220" s="25"/>
      <c r="N220" s="26"/>
      <c r="O220" s="26"/>
      <c r="P220" s="27"/>
      <c r="S220" s="103"/>
    </row>
  </sheetData>
  <printOptions/>
  <pageMargins left="0.21" right="0.17" top="0.3" bottom="0.23" header="0.18" footer="0.16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cemal ulaş</dc:creator>
  <cp:keywords/>
  <dc:description/>
  <cp:lastModifiedBy>cemal ulaş</cp:lastModifiedBy>
  <cp:lastPrinted>2013-12-24T07:13:48Z</cp:lastPrinted>
  <dcterms:created xsi:type="dcterms:W3CDTF">2013-12-17T14:22:51Z</dcterms:created>
  <dcterms:modified xsi:type="dcterms:W3CDTF">2013-12-24T09:16:49Z</dcterms:modified>
  <cp:category/>
  <cp:version/>
  <cp:contentType/>
  <cp:contentStatus/>
</cp:coreProperties>
</file>