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4235" windowHeight="5130"/>
  </bookViews>
  <sheets>
    <sheet name="ATAŞEHİR" sheetId="2" r:id="rId1"/>
    <sheet name="BASIN EKSPRESS" sheetId="9" r:id="rId2"/>
    <sheet name="AYAZAGA KAGITHANE" sheetId="10" r:id="rId3"/>
    <sheet name="ZEKERİYAKÖY-" sheetId="11" r:id="rId4"/>
    <sheet name="TUZLA" sheetId="12" r:id="rId5"/>
  </sheets>
  <calcPr calcId="125725"/>
</workbook>
</file>

<file path=xl/calcChain.xml><?xml version="1.0" encoding="utf-8"?>
<calcChain xmlns="http://schemas.openxmlformats.org/spreadsheetml/2006/main">
  <c r="E17" i="10"/>
  <c r="D17"/>
  <c r="C12" i="2"/>
</calcChain>
</file>

<file path=xl/sharedStrings.xml><?xml version="1.0" encoding="utf-8"?>
<sst xmlns="http://schemas.openxmlformats.org/spreadsheetml/2006/main" count="192" uniqueCount="152">
  <si>
    <t>Konut Sayısı</t>
  </si>
  <si>
    <t>Teslim Tarihi</t>
  </si>
  <si>
    <t>Proje Adı</t>
  </si>
  <si>
    <t>Konutların m² büyüklükleri</t>
  </si>
  <si>
    <t>PROJE İSMİ</t>
  </si>
  <si>
    <t>4+1</t>
  </si>
  <si>
    <t>Konutların Fiyat Aralığı TL/m2</t>
  </si>
  <si>
    <t>Konut Tipleri</t>
  </si>
  <si>
    <t>1+1, 2+1, 3+1, 4+1</t>
  </si>
  <si>
    <t>1+1, 2+1, 3+1</t>
  </si>
  <si>
    <t>Stüdyo, 1+1, 2+1, 3+1</t>
  </si>
  <si>
    <t>Projenin Adı</t>
  </si>
  <si>
    <t>Varyap Meridian</t>
  </si>
  <si>
    <t>2012 Aralık</t>
  </si>
  <si>
    <t>Stüdyo, 1+1, 2+1,3+1, 4+1</t>
  </si>
  <si>
    <t>50-290</t>
  </si>
  <si>
    <t xml:space="preserve">5.500-7.000 </t>
  </si>
  <si>
    <t>Deluxia Palace&amp; Deluxia Suites</t>
  </si>
  <si>
    <t>Stüdyo, 1+1, 2+1,3+1</t>
  </si>
  <si>
    <t xml:space="preserve">37,65 - 131,23 </t>
  </si>
  <si>
    <t xml:space="preserve">4.500-5.000 </t>
  </si>
  <si>
    <t>My Towerland</t>
  </si>
  <si>
    <t xml:space="preserve">115 - 342 </t>
  </si>
  <si>
    <t xml:space="preserve">3.600 – 4.500 </t>
  </si>
  <si>
    <t>Sky Towers</t>
  </si>
  <si>
    <t xml:space="preserve">64 - 470 </t>
  </si>
  <si>
    <t xml:space="preserve">4.000 – 4.450 </t>
  </si>
  <si>
    <t xml:space="preserve">1+1, 2+1, 3+1, 4+1 </t>
  </si>
  <si>
    <t xml:space="preserve">67 - 190 </t>
  </si>
  <si>
    <t xml:space="preserve">3.350 – 4.500 </t>
  </si>
  <si>
    <t>Uphill Court</t>
  </si>
  <si>
    <t xml:space="preserve">67 - 213 </t>
  </si>
  <si>
    <t xml:space="preserve">3.750 – 4.500 </t>
  </si>
  <si>
    <t>KENT OPTİMUM</t>
  </si>
  <si>
    <t>PARK ONE</t>
  </si>
  <si>
    <t>CEM VİLLALARI</t>
  </si>
  <si>
    <t>Teslim Tarihleri</t>
  </si>
  <si>
    <t>Oturumda</t>
  </si>
  <si>
    <t xml:space="preserve">Konutların Fiyat Aralığı TL/m² </t>
  </si>
  <si>
    <t>Nish Istanbul</t>
  </si>
  <si>
    <t>1+1, 2+1,3+1</t>
  </si>
  <si>
    <t>67-186</t>
  </si>
  <si>
    <t>3.086-4.688</t>
  </si>
  <si>
    <t>G Plus</t>
  </si>
  <si>
    <t>1+0, 1+1, 2+1,3+1</t>
  </si>
  <si>
    <t>47-157</t>
  </si>
  <si>
    <t>3.763-4.009</t>
  </si>
  <si>
    <t xml:space="preserve">1. Etap Aralık 2012 </t>
  </si>
  <si>
    <t>Airport Hıll</t>
  </si>
  <si>
    <t>2+1, 3+1</t>
  </si>
  <si>
    <t>92-108</t>
  </si>
  <si>
    <t>2.717-3.472</t>
  </si>
  <si>
    <t>Güneşli Konutları</t>
  </si>
  <si>
    <t>62-220</t>
  </si>
  <si>
    <t>2.023-2.419</t>
  </si>
  <si>
    <t>Avrupa Konutları</t>
  </si>
  <si>
    <t>83-191</t>
  </si>
  <si>
    <t>3.100-3.500</t>
  </si>
  <si>
    <t>Polat Port Residence</t>
  </si>
  <si>
    <t>2+1</t>
  </si>
  <si>
    <t>90-110</t>
  </si>
  <si>
    <t>3.666 – 4.090</t>
  </si>
  <si>
    <t>Mall Of İstanbul</t>
  </si>
  <si>
    <t>1+0, 1+1, 2+1,3+1, 4+1</t>
  </si>
  <si>
    <t>53-216</t>
  </si>
  <si>
    <t>3.000-4.200</t>
  </si>
  <si>
    <t>İstwest</t>
  </si>
  <si>
    <t>70-214</t>
  </si>
  <si>
    <t>3.600-4.900</t>
  </si>
  <si>
    <t>2013 Mayıs</t>
  </si>
  <si>
    <t>Teslim edildi</t>
  </si>
  <si>
    <t xml:space="preserve">My World Ataşehir </t>
  </si>
  <si>
    <t>2012 Temmuz</t>
  </si>
  <si>
    <t>2012 Kasım</t>
  </si>
  <si>
    <t>Kent Plus Ataşehir</t>
  </si>
  <si>
    <t>67 - 205</t>
  </si>
  <si>
    <t>3.600 – 4.800</t>
  </si>
  <si>
    <t>Stargate Konutları</t>
  </si>
  <si>
    <t>107 - 325</t>
  </si>
  <si>
    <t>1+1, 2+1, 3+1, 4+1, 5+1</t>
  </si>
  <si>
    <t>4.000 – 5.250</t>
  </si>
  <si>
    <t>Incity</t>
  </si>
  <si>
    <t>3+1, 4+1</t>
  </si>
  <si>
    <t>170 - 365</t>
  </si>
  <si>
    <t>3.400 - 5.300</t>
  </si>
  <si>
    <t>Ağaoğlu My Home Maslak</t>
  </si>
  <si>
    <t>2014 Şubat</t>
  </si>
  <si>
    <t>Ağaağlu Emlak GYO Maslak Arazisi</t>
  </si>
  <si>
    <t>41 - 351</t>
  </si>
  <si>
    <r>
      <t>4.650 - 5.950 TL/m</t>
    </r>
    <r>
      <rPr>
        <vertAlign val="superscript"/>
        <sz val="10"/>
        <rFont val="Calibri"/>
        <family val="2"/>
      </rPr>
      <t>2</t>
    </r>
  </si>
  <si>
    <t>Henüz açıklanmadı</t>
  </si>
  <si>
    <t>Eroğlu Ofishane</t>
  </si>
  <si>
    <t>Artaş - Aydınlı Grup - Keleşoğlu İnşaat</t>
  </si>
  <si>
    <t>Proje Konsepti</t>
  </si>
  <si>
    <t>Konut + zemin katlarda ticari birimler</t>
  </si>
  <si>
    <t>Otel + ofis+ konut+ AVM</t>
  </si>
  <si>
    <t>Evyap arazisinde büyük bir konut projesi geliştirilmesi amaçlanıyor.</t>
  </si>
  <si>
    <t>Ünite Sayısı</t>
  </si>
  <si>
    <t>Eroğlu Grubu</t>
  </si>
  <si>
    <t>Otel+Ofis+Konut+Ticari Alanlar</t>
  </si>
  <si>
    <t>AYAZAĞA - SEYRANTEPE</t>
  </si>
  <si>
    <t>Toplam İnşaat Alanı</t>
  </si>
  <si>
    <t>Satılabilir / Kiralanabilir Ofis  Alanı</t>
  </si>
  <si>
    <t>KAĞITHANE - OFİS PROJELERİ</t>
  </si>
  <si>
    <t xml:space="preserve">Tekfen Emlak Geliştirme </t>
  </si>
  <si>
    <t xml:space="preserve">Ofis </t>
  </si>
  <si>
    <t>Nef 11 Kağıthane</t>
  </si>
  <si>
    <t>Ofis+Konut</t>
  </si>
  <si>
    <t>Ofis + Bauhaus</t>
  </si>
  <si>
    <t>Mesa-Ferko Ortaklığı ( Papirüs Plaza)</t>
  </si>
  <si>
    <t>Ofis + Metro Grossmarket</t>
  </si>
  <si>
    <t xml:space="preserve">TOPLAM </t>
  </si>
  <si>
    <t>1+0, 1+1, 2+1,3+1,4+1</t>
  </si>
  <si>
    <r>
      <t>ARSA ALANI (M</t>
    </r>
    <r>
      <rPr>
        <b/>
        <vertAlign val="superscript"/>
        <sz val="10"/>
        <color rgb="FF000000"/>
        <rFont val="Calibri"/>
        <family val="2"/>
        <charset val="162"/>
      </rPr>
      <t>2</t>
    </r>
    <r>
      <rPr>
        <b/>
        <sz val="10"/>
        <color rgb="FF000000"/>
        <rFont val="Calibri"/>
        <family val="2"/>
        <charset val="162"/>
      </rPr>
      <t>)</t>
    </r>
  </si>
  <si>
    <t>ÜNİTE ADEDİ</t>
  </si>
  <si>
    <t>ODA SAYISI</t>
  </si>
  <si>
    <t>ALAN(m²)</t>
  </si>
  <si>
    <t>BİRİM SATIŞ DEĞERİ</t>
  </si>
  <si>
    <t>(USD/m²)</t>
  </si>
  <si>
    <t>MIN</t>
  </si>
  <si>
    <t>MAX</t>
  </si>
  <si>
    <t>GARAGE ZEKERİYAKÖY EVLERİ</t>
  </si>
  <si>
    <t>1+1, 2+1</t>
  </si>
  <si>
    <t>KULE EVLERİ</t>
  </si>
  <si>
    <t>ZEKERİYAPARK EVLERİ</t>
  </si>
  <si>
    <t>-</t>
  </si>
  <si>
    <t>FERONİA EVLERİ</t>
  </si>
  <si>
    <t>2+1, 3+1, 4+1, 5+1</t>
  </si>
  <si>
    <t>SULTANKORU</t>
  </si>
  <si>
    <t>2+1, 3+1, 5+1, 6+1</t>
  </si>
  <si>
    <t>GLORİA ZEKERİYAKÖY EVLERİ</t>
  </si>
  <si>
    <t>3+1</t>
  </si>
  <si>
    <t>2+1, 3+1, 4+1</t>
  </si>
  <si>
    <t>ORMANADA</t>
  </si>
  <si>
    <t>TOPLAM ÜNİTE ADEDİ</t>
  </si>
  <si>
    <t xml:space="preserve">ARSA ALANI </t>
  </si>
  <si>
    <t>Evora İstanbul</t>
  </si>
  <si>
    <t>Stüdyo,1+1, 2+1, 3+1, 4+1</t>
  </si>
  <si>
    <t>Çınarlı Bahçe</t>
  </si>
  <si>
    <t>1+1, 1+1,5,  2+1, 3+1, 4+1</t>
  </si>
  <si>
    <t>Adres Su</t>
  </si>
  <si>
    <t>Adres Natura</t>
  </si>
  <si>
    <t>Stüdyo, 1+1,2+1, 3+1, 4+1, 4+1 (Dubleks)</t>
  </si>
  <si>
    <t>Adres Kampus Doğu</t>
  </si>
  <si>
    <t>Stüdyo, 1+1</t>
  </si>
  <si>
    <t>Adres Kampus Batı</t>
  </si>
  <si>
    <t>1+1,2+1</t>
  </si>
  <si>
    <t>Adres Panorama</t>
  </si>
  <si>
    <t>Alemara Tuzla</t>
  </si>
  <si>
    <t>TUZLA</t>
  </si>
  <si>
    <t>KDV HARİÇ (TL/m²)</t>
  </si>
  <si>
    <t>BİRİM SATIŞ DEĞERİ KDV HARİÇ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</si>
</sst>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Calibri"/>
      <family val="2"/>
      <charset val="162"/>
    </font>
    <font>
      <b/>
      <sz val="10"/>
      <color rgb="FF000000"/>
      <name val="Calibri"/>
      <family val="2"/>
      <charset val="162"/>
    </font>
    <font>
      <sz val="10"/>
      <color rgb="FF000000"/>
      <name val="Calibri"/>
      <family val="2"/>
      <charset val="162"/>
    </font>
    <font>
      <b/>
      <sz val="8"/>
      <color rgb="FF000000"/>
      <name val="Calibri"/>
      <family val="2"/>
      <charset val="162"/>
    </font>
    <font>
      <sz val="8"/>
      <color rgb="FF000000"/>
      <name val="Calibri"/>
      <family val="2"/>
      <charset val="162"/>
    </font>
    <font>
      <sz val="10"/>
      <name val="Arial"/>
      <family val="2"/>
      <charset val="16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vertAlign val="superscript"/>
      <sz val="10"/>
      <name val="Calibri"/>
      <family val="2"/>
    </font>
    <font>
      <sz val="10"/>
      <color theme="1"/>
      <name val="Calibri"/>
      <family val="2"/>
      <scheme val="minor"/>
    </font>
    <font>
      <b/>
      <vertAlign val="superscript"/>
      <sz val="10"/>
      <color rgb="FF000000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F7F7F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2">
    <xf numFmtId="0" fontId="0" fillId="0" borderId="0" xfId="0"/>
    <xf numFmtId="164" fontId="9" fillId="0" borderId="2" xfId="2" applyNumberFormat="1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12" fillId="4" borderId="2" xfId="0" applyFont="1" applyFill="1" applyBorder="1"/>
    <xf numFmtId="0" fontId="8" fillId="5" borderId="2" xfId="2" applyFont="1" applyFill="1" applyBorder="1"/>
    <xf numFmtId="0" fontId="10" fillId="5" borderId="2" xfId="2" applyFont="1" applyFill="1" applyBorder="1"/>
    <xf numFmtId="0" fontId="8" fillId="4" borderId="2" xfId="2" applyFont="1" applyFill="1" applyBorder="1"/>
    <xf numFmtId="0" fontId="8" fillId="4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11" fillId="0" borderId="2" xfId="2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/>
    </xf>
    <xf numFmtId="0" fontId="8" fillId="4" borderId="2" xfId="2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1" fontId="9" fillId="0" borderId="2" xfId="2" applyNumberFormat="1" applyFont="1" applyBorder="1" applyAlignment="1">
      <alignment horizontal="center" vertical="center"/>
    </xf>
    <xf numFmtId="164" fontId="9" fillId="0" borderId="2" xfId="2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4" fontId="15" fillId="0" borderId="2" xfId="0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center"/>
    </xf>
    <xf numFmtId="0" fontId="8" fillId="5" borderId="0" xfId="2" applyFont="1" applyFill="1" applyBorder="1"/>
    <xf numFmtId="0" fontId="9" fillId="0" borderId="0" xfId="2" applyFont="1" applyBorder="1" applyAlignment="1">
      <alignment horizontal="center"/>
    </xf>
    <xf numFmtId="3" fontId="9" fillId="0" borderId="0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0" fontId="6" fillId="0" borderId="0" xfId="2" applyFont="1" applyFill="1" applyBorder="1" applyAlignment="1">
      <alignment horizontal="center"/>
    </xf>
    <xf numFmtId="0" fontId="0" fillId="0" borderId="0" xfId="0" applyBorder="1"/>
    <xf numFmtId="3" fontId="13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9" fillId="0" borderId="3" xfId="2" applyNumberFormat="1" applyFont="1" applyBorder="1" applyAlignment="1">
      <alignment horizontal="center"/>
    </xf>
    <xf numFmtId="3" fontId="9" fillId="0" borderId="1" xfId="2" applyNumberFormat="1" applyFont="1" applyBorder="1" applyAlignment="1">
      <alignment horizontal="center"/>
    </xf>
    <xf numFmtId="0" fontId="8" fillId="4" borderId="2" xfId="2" applyFont="1" applyFill="1" applyBorder="1" applyAlignment="1">
      <alignment horizontal="center" wrapText="1"/>
    </xf>
    <xf numFmtId="3" fontId="9" fillId="0" borderId="2" xfId="2" applyNumberFormat="1" applyFont="1" applyBorder="1" applyAlignment="1">
      <alignment horizontal="center" wrapText="1"/>
    </xf>
    <xf numFmtId="0" fontId="11" fillId="0" borderId="2" xfId="2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/>
    <xf numFmtId="3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9" fillId="0" borderId="2" xfId="2" applyNumberFormat="1" applyFont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/>
    </xf>
    <xf numFmtId="3" fontId="4" fillId="0" borderId="2" xfId="0" applyNumberFormat="1" applyFont="1" applyBorder="1" applyAlignment="1">
      <alignment horizontal="center" wrapText="1"/>
    </xf>
    <xf numFmtId="0" fontId="4" fillId="3" borderId="2" xfId="0" applyFont="1" applyFill="1" applyBorder="1"/>
    <xf numFmtId="3" fontId="4" fillId="3" borderId="2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7"/>
  <sheetViews>
    <sheetView tabSelected="1" workbookViewId="0">
      <selection activeCell="B21" sqref="B21"/>
    </sheetView>
  </sheetViews>
  <sheetFormatPr defaultRowHeight="15"/>
  <cols>
    <col min="2" max="2" width="37.42578125" customWidth="1"/>
    <col min="3" max="3" width="18.140625" customWidth="1"/>
    <col min="4" max="4" width="22.5703125" customWidth="1"/>
    <col min="5" max="5" width="25.28515625" customWidth="1"/>
    <col min="6" max="6" width="13.5703125" customWidth="1"/>
    <col min="7" max="7" width="16" customWidth="1"/>
    <col min="8" max="8" width="12.85546875" customWidth="1"/>
    <col min="9" max="9" width="18.7109375" customWidth="1"/>
  </cols>
  <sheetData>
    <row r="2" spans="2:8">
      <c r="B2" s="6" t="s">
        <v>11</v>
      </c>
      <c r="C2" s="7" t="s">
        <v>0</v>
      </c>
      <c r="D2" s="3" t="s">
        <v>7</v>
      </c>
      <c r="E2" s="3" t="s">
        <v>3</v>
      </c>
      <c r="F2" s="41" t="s">
        <v>6</v>
      </c>
      <c r="G2" s="41"/>
      <c r="H2" s="7" t="s">
        <v>1</v>
      </c>
    </row>
    <row r="3" spans="2:8">
      <c r="B3" s="4" t="s">
        <v>12</v>
      </c>
      <c r="C3" s="62">
        <v>1.5</v>
      </c>
      <c r="D3" s="1" t="s">
        <v>14</v>
      </c>
      <c r="E3" s="1" t="s">
        <v>15</v>
      </c>
      <c r="F3" s="42" t="s">
        <v>16</v>
      </c>
      <c r="G3" s="42"/>
      <c r="H3" s="2" t="s">
        <v>13</v>
      </c>
    </row>
    <row r="4" spans="2:8">
      <c r="B4" s="4" t="s">
        <v>17</v>
      </c>
      <c r="C4" s="62">
        <v>220</v>
      </c>
      <c r="D4" s="2" t="s">
        <v>18</v>
      </c>
      <c r="E4" s="2" t="s">
        <v>19</v>
      </c>
      <c r="F4" s="42" t="s">
        <v>20</v>
      </c>
      <c r="G4" s="42"/>
      <c r="H4" s="2" t="s">
        <v>72</v>
      </c>
    </row>
    <row r="5" spans="2:8">
      <c r="B5" s="5" t="s">
        <v>21</v>
      </c>
      <c r="C5" s="62">
        <v>2.42</v>
      </c>
      <c r="D5" s="9" t="s">
        <v>8</v>
      </c>
      <c r="E5" s="2" t="s">
        <v>22</v>
      </c>
      <c r="F5" s="43" t="s">
        <v>23</v>
      </c>
      <c r="G5" s="43"/>
      <c r="H5" s="2" t="s">
        <v>73</v>
      </c>
    </row>
    <row r="6" spans="2:8">
      <c r="B6" s="4" t="s">
        <v>24</v>
      </c>
      <c r="C6" s="62">
        <v>115</v>
      </c>
      <c r="D6" s="2" t="s">
        <v>8</v>
      </c>
      <c r="E6" s="2" t="s">
        <v>25</v>
      </c>
      <c r="F6" s="43" t="s">
        <v>26</v>
      </c>
      <c r="G6" s="43"/>
      <c r="H6" s="2">
        <v>2012</v>
      </c>
    </row>
    <row r="7" spans="2:8">
      <c r="B7" s="4" t="s">
        <v>71</v>
      </c>
      <c r="C7" s="62">
        <v>3.6360000000000001</v>
      </c>
      <c r="D7" s="2" t="s">
        <v>27</v>
      </c>
      <c r="E7" s="2" t="s">
        <v>28</v>
      </c>
      <c r="F7" s="39" t="s">
        <v>29</v>
      </c>
      <c r="G7" s="40"/>
      <c r="H7" s="2" t="s">
        <v>70</v>
      </c>
    </row>
    <row r="8" spans="2:8">
      <c r="B8" s="4" t="s">
        <v>30</v>
      </c>
      <c r="C8" s="62">
        <v>1.742</v>
      </c>
      <c r="D8" s="2" t="s">
        <v>27</v>
      </c>
      <c r="E8" s="2" t="s">
        <v>31</v>
      </c>
      <c r="F8" s="39" t="s">
        <v>32</v>
      </c>
      <c r="G8" s="40"/>
      <c r="H8" s="2" t="s">
        <v>70</v>
      </c>
    </row>
    <row r="9" spans="2:8">
      <c r="B9" s="4" t="s">
        <v>74</v>
      </c>
      <c r="C9" s="62">
        <v>2044</v>
      </c>
      <c r="D9" s="2" t="s">
        <v>8</v>
      </c>
      <c r="E9" s="2" t="s">
        <v>75</v>
      </c>
      <c r="F9" s="39" t="s">
        <v>76</v>
      </c>
      <c r="G9" s="40"/>
      <c r="H9" s="2" t="s">
        <v>70</v>
      </c>
    </row>
    <row r="10" spans="2:8">
      <c r="B10" s="4" t="s">
        <v>77</v>
      </c>
      <c r="C10" s="62">
        <v>184</v>
      </c>
      <c r="D10" s="2" t="s">
        <v>79</v>
      </c>
      <c r="E10" s="2" t="s">
        <v>78</v>
      </c>
      <c r="F10" s="39" t="s">
        <v>80</v>
      </c>
      <c r="G10" s="40"/>
      <c r="H10" s="2" t="s">
        <v>70</v>
      </c>
    </row>
    <row r="11" spans="2:8">
      <c r="B11" s="4" t="s">
        <v>81</v>
      </c>
      <c r="C11" s="62">
        <v>322</v>
      </c>
      <c r="D11" s="2" t="s">
        <v>82</v>
      </c>
      <c r="E11" s="2" t="s">
        <v>83</v>
      </c>
      <c r="F11" s="39" t="s">
        <v>84</v>
      </c>
      <c r="G11" s="40"/>
      <c r="H11" s="2" t="s">
        <v>70</v>
      </c>
    </row>
    <row r="12" spans="2:8">
      <c r="B12" s="24"/>
      <c r="C12" s="26">
        <f>SUM(C3:C11)</f>
        <v>2894.2979999999998</v>
      </c>
      <c r="D12" s="25"/>
      <c r="E12" s="25"/>
      <c r="F12" s="26"/>
      <c r="G12" s="26"/>
      <c r="H12" s="25"/>
    </row>
    <row r="14" spans="2:8">
      <c r="B14" s="52"/>
      <c r="C14" s="53"/>
      <c r="D14" s="52"/>
    </row>
    <row r="15" spans="2:8">
      <c r="B15" s="52"/>
      <c r="C15" s="53"/>
      <c r="D15" s="52"/>
    </row>
    <row r="16" spans="2:8">
      <c r="B16" s="52"/>
      <c r="C16" s="53"/>
      <c r="D16" s="52"/>
    </row>
    <row r="17" spans="2:4">
      <c r="B17" s="52"/>
      <c r="C17" s="52"/>
      <c r="D17" s="52"/>
    </row>
  </sheetData>
  <mergeCells count="10">
    <mergeCell ref="F10:G10"/>
    <mergeCell ref="F11:G11"/>
    <mergeCell ref="F7:G7"/>
    <mergeCell ref="F8:G8"/>
    <mergeCell ref="F2:G2"/>
    <mergeCell ref="F3:G3"/>
    <mergeCell ref="F4:G4"/>
    <mergeCell ref="F5:G5"/>
    <mergeCell ref="F6:G6"/>
    <mergeCell ref="F9:G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4:I19"/>
  <sheetViews>
    <sheetView workbookViewId="0">
      <selection activeCell="C19" sqref="C19"/>
    </sheetView>
  </sheetViews>
  <sheetFormatPr defaultRowHeight="15"/>
  <cols>
    <col min="3" max="4" width="32.5703125" customWidth="1"/>
    <col min="5" max="5" width="26" customWidth="1"/>
    <col min="6" max="6" width="19.42578125" customWidth="1"/>
    <col min="8" max="8" width="12" customWidth="1"/>
    <col min="9" max="9" width="22.140625" customWidth="1"/>
  </cols>
  <sheetData>
    <row r="4" spans="3:9">
      <c r="C4" s="14" t="s">
        <v>11</v>
      </c>
      <c r="D4" s="14" t="s">
        <v>0</v>
      </c>
      <c r="E4" s="15" t="s">
        <v>7</v>
      </c>
      <c r="F4" s="15" t="s">
        <v>3</v>
      </c>
      <c r="G4" s="45" t="s">
        <v>6</v>
      </c>
      <c r="H4" s="45"/>
      <c r="I4" s="14" t="s">
        <v>1</v>
      </c>
    </row>
    <row r="5" spans="3:9">
      <c r="C5" s="16" t="s">
        <v>39</v>
      </c>
      <c r="D5" s="17">
        <v>585</v>
      </c>
      <c r="E5" s="18" t="s">
        <v>40</v>
      </c>
      <c r="F5" s="18" t="s">
        <v>41</v>
      </c>
      <c r="G5" s="46" t="s">
        <v>42</v>
      </c>
      <c r="H5" s="46"/>
      <c r="I5" s="19" t="s">
        <v>37</v>
      </c>
    </row>
    <row r="6" spans="3:9">
      <c r="C6" s="16" t="s">
        <v>43</v>
      </c>
      <c r="D6" s="20">
        <v>255</v>
      </c>
      <c r="E6" s="20" t="s">
        <v>44</v>
      </c>
      <c r="F6" s="20" t="s">
        <v>45</v>
      </c>
      <c r="G6" s="46" t="s">
        <v>46</v>
      </c>
      <c r="H6" s="46"/>
      <c r="I6" s="19" t="s">
        <v>47</v>
      </c>
    </row>
    <row r="7" spans="3:9">
      <c r="C7" s="16" t="s">
        <v>48</v>
      </c>
      <c r="D7" s="17">
        <v>92</v>
      </c>
      <c r="E7" s="20" t="s">
        <v>49</v>
      </c>
      <c r="F7" s="20" t="s">
        <v>50</v>
      </c>
      <c r="G7" s="46" t="s">
        <v>51</v>
      </c>
      <c r="H7" s="46"/>
      <c r="I7" s="19" t="s">
        <v>37</v>
      </c>
    </row>
    <row r="8" spans="3:9">
      <c r="C8" s="16" t="s">
        <v>52</v>
      </c>
      <c r="D8" s="20">
        <v>305</v>
      </c>
      <c r="E8" s="20" t="s">
        <v>8</v>
      </c>
      <c r="F8" s="20" t="s">
        <v>53</v>
      </c>
      <c r="G8" s="46" t="s">
        <v>54</v>
      </c>
      <c r="H8" s="46"/>
      <c r="I8" s="19" t="s">
        <v>37</v>
      </c>
    </row>
    <row r="9" spans="3:9">
      <c r="C9" s="16" t="s">
        <v>55</v>
      </c>
      <c r="D9" s="20">
        <v>2.2999999999999998</v>
      </c>
      <c r="E9" s="20" t="s">
        <v>8</v>
      </c>
      <c r="F9" s="20" t="s">
        <v>56</v>
      </c>
      <c r="G9" s="46" t="s">
        <v>57</v>
      </c>
      <c r="H9" s="46"/>
      <c r="I9" s="19" t="s">
        <v>37</v>
      </c>
    </row>
    <row r="10" spans="3:9">
      <c r="C10" s="21" t="s">
        <v>58</v>
      </c>
      <c r="D10" s="20">
        <v>82</v>
      </c>
      <c r="E10" s="20" t="s">
        <v>59</v>
      </c>
      <c r="F10" s="20" t="s">
        <v>60</v>
      </c>
      <c r="G10" s="44" t="s">
        <v>61</v>
      </c>
      <c r="H10" s="44"/>
      <c r="I10" s="19">
        <v>2012</v>
      </c>
    </row>
    <row r="11" spans="3:9">
      <c r="C11" s="21" t="s">
        <v>62</v>
      </c>
      <c r="D11" s="18">
        <v>1.25</v>
      </c>
      <c r="E11" s="20" t="s">
        <v>63</v>
      </c>
      <c r="F11" s="20" t="s">
        <v>64</v>
      </c>
      <c r="G11" s="44" t="s">
        <v>65</v>
      </c>
      <c r="H11" s="44"/>
      <c r="I11" s="19">
        <v>2013</v>
      </c>
    </row>
    <row r="12" spans="3:9">
      <c r="C12" s="21" t="s">
        <v>66</v>
      </c>
      <c r="D12" s="19">
        <v>931</v>
      </c>
      <c r="E12" s="19" t="s">
        <v>63</v>
      </c>
      <c r="F12" s="19" t="s">
        <v>67</v>
      </c>
      <c r="G12" s="44" t="s">
        <v>68</v>
      </c>
      <c r="H12" s="44"/>
      <c r="I12" s="22" t="s">
        <v>69</v>
      </c>
    </row>
    <row r="15" spans="3:9">
      <c r="C15" s="52"/>
      <c r="D15" s="52"/>
      <c r="E15" s="52"/>
    </row>
    <row r="16" spans="3:9">
      <c r="C16" s="52"/>
      <c r="D16" s="52"/>
      <c r="E16" s="52"/>
    </row>
    <row r="17" spans="3:5">
      <c r="C17" s="52"/>
      <c r="D17" s="53"/>
      <c r="E17" s="52"/>
    </row>
    <row r="18" spans="3:5">
      <c r="C18" s="52"/>
      <c r="D18" s="52"/>
      <c r="E18" s="52"/>
    </row>
    <row r="19" spans="3:5">
      <c r="C19" s="52"/>
      <c r="D19" s="52"/>
      <c r="E19" s="52"/>
    </row>
  </sheetData>
  <mergeCells count="9">
    <mergeCell ref="G10:H10"/>
    <mergeCell ref="G11:H11"/>
    <mergeCell ref="G12:H12"/>
    <mergeCell ref="G4:H4"/>
    <mergeCell ref="G5:H5"/>
    <mergeCell ref="G6:H6"/>
    <mergeCell ref="G7:H7"/>
    <mergeCell ref="G8:H8"/>
    <mergeCell ref="G9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H17"/>
  <sheetViews>
    <sheetView workbookViewId="0">
      <selection activeCell="F17" sqref="F17"/>
    </sheetView>
  </sheetViews>
  <sheetFormatPr defaultRowHeight="15"/>
  <cols>
    <col min="2" max="2" width="32.140625" customWidth="1"/>
    <col min="3" max="3" width="34.85546875" customWidth="1"/>
    <col min="4" max="4" width="18.140625" customWidth="1"/>
    <col min="5" max="5" width="18.28515625" customWidth="1"/>
    <col min="6" max="6" width="22.140625" bestFit="1" customWidth="1"/>
    <col min="7" max="7" width="24.5703125" bestFit="1" customWidth="1"/>
    <col min="8" max="8" width="9.85546875" bestFit="1" customWidth="1"/>
  </cols>
  <sheetData>
    <row r="3" spans="2:8">
      <c r="B3" t="s">
        <v>100</v>
      </c>
    </row>
    <row r="4" spans="2:8" ht="23.25">
      <c r="B4" s="10" t="s">
        <v>2</v>
      </c>
      <c r="C4" s="10" t="s">
        <v>93</v>
      </c>
      <c r="D4" s="11" t="s">
        <v>97</v>
      </c>
      <c r="E4" s="11" t="s">
        <v>7</v>
      </c>
      <c r="F4" s="11" t="s">
        <v>3</v>
      </c>
      <c r="G4" s="11" t="s">
        <v>38</v>
      </c>
      <c r="H4" s="8" t="s">
        <v>36</v>
      </c>
    </row>
    <row r="5" spans="2:8" ht="15.75">
      <c r="B5" s="12" t="s">
        <v>85</v>
      </c>
      <c r="C5" s="13" t="s">
        <v>94</v>
      </c>
      <c r="D5" s="13">
        <v>786</v>
      </c>
      <c r="E5" s="13" t="s">
        <v>112</v>
      </c>
      <c r="F5" s="13" t="s">
        <v>88</v>
      </c>
      <c r="G5" s="13" t="s">
        <v>89</v>
      </c>
      <c r="H5" s="23" t="s">
        <v>86</v>
      </c>
    </row>
    <row r="6" spans="2:8">
      <c r="B6" s="12" t="s">
        <v>87</v>
      </c>
      <c r="C6" s="30" t="s">
        <v>95</v>
      </c>
      <c r="D6" s="47" t="s">
        <v>90</v>
      </c>
      <c r="E6" s="48"/>
      <c r="F6" s="48"/>
      <c r="G6" s="48"/>
      <c r="H6" s="49"/>
    </row>
    <row r="7" spans="2:8" ht="39">
      <c r="B7" s="12" t="s">
        <v>92</v>
      </c>
      <c r="C7" s="31" t="s">
        <v>96</v>
      </c>
      <c r="D7" s="47" t="s">
        <v>90</v>
      </c>
      <c r="E7" s="48"/>
      <c r="F7" s="48"/>
      <c r="G7" s="48"/>
      <c r="H7" s="49"/>
    </row>
    <row r="8" spans="2:8">
      <c r="B8" s="12" t="s">
        <v>98</v>
      </c>
      <c r="C8" s="13" t="s">
        <v>99</v>
      </c>
      <c r="D8" s="47" t="s">
        <v>90</v>
      </c>
      <c r="E8" s="48"/>
      <c r="F8" s="48"/>
      <c r="G8" s="48"/>
      <c r="H8" s="49"/>
    </row>
    <row r="9" spans="2:8">
      <c r="B9" s="28"/>
      <c r="C9" s="28"/>
      <c r="D9" s="29"/>
      <c r="E9" s="29"/>
      <c r="F9" s="29"/>
      <c r="G9" s="29"/>
      <c r="H9" s="27"/>
    </row>
    <row r="10" spans="2:8">
      <c r="B10" s="28"/>
      <c r="C10" s="28"/>
      <c r="D10" s="29"/>
      <c r="E10" s="29"/>
      <c r="F10" s="29"/>
      <c r="G10" s="29"/>
      <c r="H10" s="27"/>
    </row>
    <row r="11" spans="2:8">
      <c r="B11" t="s">
        <v>103</v>
      </c>
    </row>
    <row r="12" spans="2:8" ht="39">
      <c r="B12" s="10" t="s">
        <v>2</v>
      </c>
      <c r="C12" s="10" t="s">
        <v>93</v>
      </c>
      <c r="D12" s="10" t="s">
        <v>101</v>
      </c>
      <c r="E12" s="32" t="s">
        <v>102</v>
      </c>
      <c r="F12" s="36"/>
      <c r="G12" s="33"/>
      <c r="H12" s="34"/>
    </row>
    <row r="13" spans="2:8">
      <c r="B13" s="12" t="s">
        <v>104</v>
      </c>
      <c r="C13" s="13" t="s">
        <v>105</v>
      </c>
      <c r="D13" s="37">
        <v>55330</v>
      </c>
      <c r="E13" s="37">
        <v>27350</v>
      </c>
      <c r="F13" s="29"/>
      <c r="G13" s="29"/>
      <c r="H13" s="35"/>
    </row>
    <row r="14" spans="2:8">
      <c r="B14" s="12" t="s">
        <v>106</v>
      </c>
      <c r="C14" s="13" t="s">
        <v>107</v>
      </c>
      <c r="D14" s="37">
        <v>48000</v>
      </c>
      <c r="E14" s="12"/>
      <c r="F14" s="29"/>
      <c r="G14" s="29"/>
      <c r="H14" s="27"/>
    </row>
    <row r="15" spans="2:8">
      <c r="B15" s="12" t="s">
        <v>91</v>
      </c>
      <c r="C15" s="13" t="s">
        <v>108</v>
      </c>
      <c r="D15" s="37">
        <v>55660</v>
      </c>
      <c r="E15" s="37">
        <v>21000</v>
      </c>
      <c r="F15" s="29"/>
      <c r="G15" s="29"/>
      <c r="H15" s="27"/>
    </row>
    <row r="16" spans="2:8">
      <c r="B16" s="12" t="s">
        <v>109</v>
      </c>
      <c r="C16" s="12" t="s">
        <v>110</v>
      </c>
      <c r="D16" s="37">
        <v>81000</v>
      </c>
      <c r="E16" s="37">
        <v>40000</v>
      </c>
      <c r="F16" s="29"/>
      <c r="G16" s="29"/>
      <c r="H16" s="27"/>
    </row>
    <row r="17" spans="2:8">
      <c r="B17" s="50" t="s">
        <v>111</v>
      </c>
      <c r="C17" s="51"/>
      <c r="D17" s="38">
        <f>SUM(D13:D16)</f>
        <v>239990</v>
      </c>
      <c r="E17" s="38">
        <f>SUM(E13:E16)</f>
        <v>88350</v>
      </c>
      <c r="F17" s="29"/>
      <c r="G17" s="29"/>
      <c r="H17" s="27"/>
    </row>
  </sheetData>
  <mergeCells count="4">
    <mergeCell ref="D6:H6"/>
    <mergeCell ref="D7:H7"/>
    <mergeCell ref="D8:H8"/>
    <mergeCell ref="B17:C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I15"/>
  <sheetViews>
    <sheetView workbookViewId="0">
      <selection activeCell="M10" sqref="M10"/>
    </sheetView>
  </sheetViews>
  <sheetFormatPr defaultRowHeight="15"/>
  <cols>
    <col min="2" max="2" width="31.140625" customWidth="1"/>
    <col min="4" max="4" width="18.140625" bestFit="1" customWidth="1"/>
    <col min="5" max="5" width="19" bestFit="1" customWidth="1"/>
  </cols>
  <sheetData>
    <row r="3" spans="2:9" ht="70.5" customHeight="1">
      <c r="B3" s="63" t="s">
        <v>4</v>
      </c>
      <c r="C3" s="64" t="s">
        <v>113</v>
      </c>
      <c r="D3" s="63" t="s">
        <v>134</v>
      </c>
      <c r="E3" s="63" t="s">
        <v>115</v>
      </c>
      <c r="F3" s="63" t="s">
        <v>116</v>
      </c>
      <c r="G3" s="63"/>
      <c r="H3" s="64" t="s">
        <v>151</v>
      </c>
      <c r="I3" s="64"/>
    </row>
    <row r="4" spans="2:9">
      <c r="B4" s="63"/>
      <c r="C4" s="64"/>
      <c r="D4" s="63"/>
      <c r="E4" s="63"/>
      <c r="F4" s="63"/>
      <c r="G4" s="63"/>
      <c r="H4" s="64" t="s">
        <v>118</v>
      </c>
      <c r="I4" s="64"/>
    </row>
    <row r="5" spans="2:9">
      <c r="B5" s="63"/>
      <c r="C5" s="64"/>
      <c r="D5" s="63"/>
      <c r="E5" s="63"/>
      <c r="F5" s="65" t="s">
        <v>119</v>
      </c>
      <c r="G5" s="65" t="s">
        <v>120</v>
      </c>
      <c r="H5" s="65" t="s">
        <v>119</v>
      </c>
      <c r="I5" s="65" t="s">
        <v>120</v>
      </c>
    </row>
    <row r="6" spans="2:9">
      <c r="B6" s="57" t="s">
        <v>121</v>
      </c>
      <c r="C6" s="58">
        <v>4290</v>
      </c>
      <c r="D6" s="59">
        <v>32</v>
      </c>
      <c r="E6" s="66" t="s">
        <v>122</v>
      </c>
      <c r="F6" s="67">
        <v>107</v>
      </c>
      <c r="G6" s="67">
        <v>138</v>
      </c>
      <c r="H6" s="68">
        <v>2610</v>
      </c>
      <c r="I6" s="68">
        <v>2710</v>
      </c>
    </row>
    <row r="7" spans="2:9">
      <c r="B7" s="57" t="s">
        <v>123</v>
      </c>
      <c r="C7" s="58">
        <v>4000</v>
      </c>
      <c r="D7" s="59">
        <v>22</v>
      </c>
      <c r="E7" s="59" t="s">
        <v>82</v>
      </c>
      <c r="F7" s="60">
        <v>160</v>
      </c>
      <c r="G7" s="60">
        <v>240</v>
      </c>
      <c r="H7" s="61">
        <v>2500</v>
      </c>
      <c r="I7" s="61">
        <v>2800</v>
      </c>
    </row>
    <row r="8" spans="2:9">
      <c r="B8" s="57" t="s">
        <v>124</v>
      </c>
      <c r="C8" s="58">
        <v>14500</v>
      </c>
      <c r="D8" s="59">
        <v>12</v>
      </c>
      <c r="E8" s="59" t="s">
        <v>49</v>
      </c>
      <c r="F8" s="60">
        <v>165</v>
      </c>
      <c r="G8" s="60">
        <v>195</v>
      </c>
      <c r="H8" s="61">
        <v>2358</v>
      </c>
      <c r="I8" s="61">
        <v>2363</v>
      </c>
    </row>
    <row r="9" spans="2:9">
      <c r="B9" s="57" t="s">
        <v>35</v>
      </c>
      <c r="C9" s="58">
        <v>8300</v>
      </c>
      <c r="D9" s="59">
        <v>8</v>
      </c>
      <c r="E9" s="59" t="s">
        <v>5</v>
      </c>
      <c r="F9" s="60">
        <v>260</v>
      </c>
      <c r="G9" s="60">
        <v>310</v>
      </c>
      <c r="H9" s="61">
        <v>2880</v>
      </c>
      <c r="I9" s="61">
        <v>3050</v>
      </c>
    </row>
    <row r="10" spans="2:9">
      <c r="B10" s="57" t="s">
        <v>126</v>
      </c>
      <c r="C10" s="58">
        <v>8500</v>
      </c>
      <c r="D10" s="59">
        <v>27</v>
      </c>
      <c r="E10" s="66" t="s">
        <v>127</v>
      </c>
      <c r="F10" s="67">
        <v>150</v>
      </c>
      <c r="G10" s="67">
        <v>300</v>
      </c>
      <c r="H10" s="68">
        <v>2050</v>
      </c>
      <c r="I10" s="68">
        <v>2500</v>
      </c>
    </row>
    <row r="11" spans="2:9">
      <c r="B11" s="57" t="s">
        <v>128</v>
      </c>
      <c r="C11" s="58">
        <v>15548</v>
      </c>
      <c r="D11" s="59">
        <v>55</v>
      </c>
      <c r="E11" s="66" t="s">
        <v>129</v>
      </c>
      <c r="F11" s="67">
        <v>176</v>
      </c>
      <c r="G11" s="67">
        <v>486</v>
      </c>
      <c r="H11" s="68">
        <v>2750</v>
      </c>
      <c r="I11" s="68">
        <v>3500</v>
      </c>
    </row>
    <row r="12" spans="2:9">
      <c r="B12" s="57" t="s">
        <v>130</v>
      </c>
      <c r="C12" s="58">
        <v>4750</v>
      </c>
      <c r="D12" s="59">
        <v>16</v>
      </c>
      <c r="E12" s="59" t="s">
        <v>131</v>
      </c>
      <c r="F12" s="60">
        <v>145</v>
      </c>
      <c r="G12" s="60">
        <v>156</v>
      </c>
      <c r="H12" s="61">
        <v>2966</v>
      </c>
      <c r="I12" s="61">
        <v>3180</v>
      </c>
    </row>
    <row r="13" spans="2:9">
      <c r="B13" s="57" t="s">
        <v>33</v>
      </c>
      <c r="C13" s="58">
        <v>45000</v>
      </c>
      <c r="D13" s="59">
        <v>76</v>
      </c>
      <c r="E13" s="66" t="s">
        <v>79</v>
      </c>
      <c r="F13" s="67">
        <v>64</v>
      </c>
      <c r="G13" s="67">
        <v>340</v>
      </c>
      <c r="H13" s="68">
        <v>2500</v>
      </c>
      <c r="I13" s="68">
        <v>3500</v>
      </c>
    </row>
    <row r="14" spans="2:9">
      <c r="B14" s="57" t="s">
        <v>34</v>
      </c>
      <c r="C14" s="69">
        <v>30000</v>
      </c>
      <c r="D14" s="59">
        <v>71</v>
      </c>
      <c r="E14" s="59" t="s">
        <v>132</v>
      </c>
      <c r="F14" s="60">
        <v>204</v>
      </c>
      <c r="G14" s="60">
        <v>296</v>
      </c>
      <c r="H14" s="61">
        <v>1650</v>
      </c>
      <c r="I14" s="61">
        <v>3300</v>
      </c>
    </row>
    <row r="15" spans="2:9">
      <c r="B15" s="70" t="s">
        <v>133</v>
      </c>
      <c r="C15" s="71">
        <v>220000</v>
      </c>
      <c r="D15" s="66">
        <v>188</v>
      </c>
      <c r="E15" s="66" t="s">
        <v>127</v>
      </c>
      <c r="F15" s="67">
        <v>155</v>
      </c>
      <c r="G15" s="67">
        <v>700</v>
      </c>
      <c r="H15" s="68">
        <v>4000</v>
      </c>
      <c r="I15" s="67">
        <v>4500</v>
      </c>
    </row>
  </sheetData>
  <mergeCells count="7">
    <mergeCell ref="F3:G4"/>
    <mergeCell ref="H3:I3"/>
    <mergeCell ref="H4:I4"/>
    <mergeCell ref="B3:B5"/>
    <mergeCell ref="C3:C5"/>
    <mergeCell ref="D3:D5"/>
    <mergeCell ref="E3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I13"/>
  <sheetViews>
    <sheetView workbookViewId="0">
      <selection activeCell="E20" sqref="E20"/>
    </sheetView>
  </sheetViews>
  <sheetFormatPr defaultRowHeight="15"/>
  <cols>
    <col min="2" max="2" width="16.7109375" bestFit="1" customWidth="1"/>
    <col min="3" max="3" width="10.42578125" bestFit="1" customWidth="1"/>
    <col min="4" max="4" width="10.7109375" bestFit="1" customWidth="1"/>
    <col min="5" max="5" width="33" bestFit="1" customWidth="1"/>
    <col min="6" max="6" width="6" bestFit="1" customWidth="1"/>
    <col min="7" max="7" width="7" bestFit="1" customWidth="1"/>
  </cols>
  <sheetData>
    <row r="2" spans="2:9">
      <c r="B2" t="s">
        <v>149</v>
      </c>
    </row>
    <row r="3" spans="2:9" ht="15.75" customHeight="1">
      <c r="B3" s="54" t="s">
        <v>4</v>
      </c>
      <c r="C3" s="54" t="s">
        <v>135</v>
      </c>
      <c r="D3" s="54" t="s">
        <v>114</v>
      </c>
      <c r="E3" s="54" t="s">
        <v>115</v>
      </c>
      <c r="F3" s="55" t="s">
        <v>116</v>
      </c>
      <c r="G3" s="55"/>
      <c r="H3" s="54" t="s">
        <v>117</v>
      </c>
      <c r="I3" s="54"/>
    </row>
    <row r="4" spans="2:9">
      <c r="B4" s="54"/>
      <c r="C4" s="54"/>
      <c r="D4" s="54"/>
      <c r="E4" s="54"/>
      <c r="F4" s="55"/>
      <c r="G4" s="55"/>
      <c r="H4" s="54" t="s">
        <v>150</v>
      </c>
      <c r="I4" s="54"/>
    </row>
    <row r="5" spans="2:9">
      <c r="B5" s="54"/>
      <c r="C5" s="54"/>
      <c r="D5" s="54"/>
      <c r="E5" s="54"/>
      <c r="F5" s="56" t="s">
        <v>119</v>
      </c>
      <c r="G5" s="56" t="s">
        <v>120</v>
      </c>
      <c r="H5" s="56" t="s">
        <v>119</v>
      </c>
      <c r="I5" s="56" t="s">
        <v>120</v>
      </c>
    </row>
    <row r="6" spans="2:9">
      <c r="B6" s="57" t="s">
        <v>136</v>
      </c>
      <c r="C6" s="58">
        <v>300000</v>
      </c>
      <c r="D6" s="58">
        <v>4700</v>
      </c>
      <c r="E6" s="59" t="s">
        <v>137</v>
      </c>
      <c r="F6" s="60">
        <v>43.5</v>
      </c>
      <c r="G6" s="60">
        <v>170</v>
      </c>
      <c r="H6" s="61">
        <v>2050</v>
      </c>
      <c r="I6" s="61">
        <v>3000</v>
      </c>
    </row>
    <row r="7" spans="2:9">
      <c r="B7" s="57" t="s">
        <v>138</v>
      </c>
      <c r="C7" s="58">
        <v>41000</v>
      </c>
      <c r="D7" s="59">
        <v>476</v>
      </c>
      <c r="E7" s="59" t="s">
        <v>139</v>
      </c>
      <c r="F7" s="60">
        <v>63.58</v>
      </c>
      <c r="G7" s="60">
        <v>211.82</v>
      </c>
      <c r="H7" s="61">
        <v>2300</v>
      </c>
      <c r="I7" s="61">
        <v>3200</v>
      </c>
    </row>
    <row r="8" spans="2:9">
      <c r="B8" s="57" t="s">
        <v>140</v>
      </c>
      <c r="C8" s="58">
        <v>11000</v>
      </c>
      <c r="D8" s="59">
        <v>194</v>
      </c>
      <c r="E8" s="59" t="s">
        <v>10</v>
      </c>
      <c r="F8" s="60">
        <v>48</v>
      </c>
      <c r="G8" s="60">
        <v>148</v>
      </c>
      <c r="H8" s="61">
        <v>1600</v>
      </c>
      <c r="I8" s="61">
        <v>2300</v>
      </c>
    </row>
    <row r="9" spans="2:9">
      <c r="B9" s="57" t="s">
        <v>141</v>
      </c>
      <c r="C9" s="58">
        <v>22500</v>
      </c>
      <c r="D9" s="59">
        <v>326</v>
      </c>
      <c r="E9" s="59" t="s">
        <v>142</v>
      </c>
      <c r="F9" s="60">
        <v>45</v>
      </c>
      <c r="G9" s="60">
        <v>213</v>
      </c>
      <c r="H9" s="61">
        <v>1600</v>
      </c>
      <c r="I9" s="61">
        <v>1900</v>
      </c>
    </row>
    <row r="10" spans="2:9">
      <c r="B10" s="57" t="s">
        <v>143</v>
      </c>
      <c r="C10" s="58">
        <v>4200</v>
      </c>
      <c r="D10" s="59">
        <v>144</v>
      </c>
      <c r="E10" s="59" t="s">
        <v>144</v>
      </c>
      <c r="F10" s="60">
        <v>37</v>
      </c>
      <c r="G10" s="60">
        <v>58</v>
      </c>
      <c r="H10" s="61">
        <v>1400</v>
      </c>
      <c r="I10" s="61">
        <v>1600</v>
      </c>
    </row>
    <row r="11" spans="2:9">
      <c r="B11" s="57" t="s">
        <v>145</v>
      </c>
      <c r="C11" s="58">
        <v>6200</v>
      </c>
      <c r="D11" s="59">
        <v>134</v>
      </c>
      <c r="E11" s="59" t="s">
        <v>146</v>
      </c>
      <c r="F11" s="60">
        <v>49</v>
      </c>
      <c r="G11" s="60">
        <v>81</v>
      </c>
      <c r="H11" s="61">
        <v>1400</v>
      </c>
      <c r="I11" s="61">
        <v>1650</v>
      </c>
    </row>
    <row r="12" spans="2:9">
      <c r="B12" s="57" t="s">
        <v>147</v>
      </c>
      <c r="C12" s="58">
        <v>11000</v>
      </c>
      <c r="D12" s="59">
        <v>245</v>
      </c>
      <c r="E12" s="59" t="s">
        <v>146</v>
      </c>
      <c r="F12" s="60">
        <v>52</v>
      </c>
      <c r="G12" s="60">
        <v>85</v>
      </c>
      <c r="H12" s="60" t="s">
        <v>125</v>
      </c>
      <c r="I12" s="60" t="s">
        <v>125</v>
      </c>
    </row>
    <row r="13" spans="2:9">
      <c r="B13" s="57" t="s">
        <v>148</v>
      </c>
      <c r="C13" s="58">
        <v>3263</v>
      </c>
      <c r="D13" s="59">
        <v>74</v>
      </c>
      <c r="E13" s="59" t="s">
        <v>9</v>
      </c>
      <c r="F13" s="60">
        <v>46.87</v>
      </c>
      <c r="G13" s="60">
        <v>232.14</v>
      </c>
      <c r="H13" s="61">
        <v>1650</v>
      </c>
      <c r="I13" s="61">
        <v>2000</v>
      </c>
    </row>
  </sheetData>
  <mergeCells count="7">
    <mergeCell ref="H4:I4"/>
    <mergeCell ref="B3:B5"/>
    <mergeCell ref="C3:C5"/>
    <mergeCell ref="D3:D5"/>
    <mergeCell ref="E3:E5"/>
    <mergeCell ref="F3:G4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ATAŞEHİR</vt:lpstr>
      <vt:lpstr>BASIN EKSPRESS</vt:lpstr>
      <vt:lpstr>AYAZAGA KAGITHANE</vt:lpstr>
      <vt:lpstr>ZEKERİYAKÖY-</vt:lpstr>
      <vt:lpstr>TUZLA</vt:lpstr>
    </vt:vector>
  </TitlesOfParts>
  <Company>TSKB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GUNGORAS</dc:creator>
  <cp:lastModifiedBy>yonelm</cp:lastModifiedBy>
  <dcterms:created xsi:type="dcterms:W3CDTF">2011-08-04T12:05:42Z</dcterms:created>
  <dcterms:modified xsi:type="dcterms:W3CDTF">2012-05-02T11:51:17Z</dcterms:modified>
</cp:coreProperties>
</file>